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1" yWindow="915" windowWidth="21315" windowHeight="9345" activeTab="0"/>
  </bookViews>
  <sheets>
    <sheet name="Voix" sheetId="1" r:id="rId1"/>
    <sheet name="% Voix" sheetId="2" r:id="rId2"/>
  </sheets>
  <definedNames/>
  <calcPr fullCalcOnLoad="1"/>
</workbook>
</file>

<file path=xl/sharedStrings.xml><?xml version="1.0" encoding="utf-8"?>
<sst xmlns="http://schemas.openxmlformats.org/spreadsheetml/2006/main" count="307" uniqueCount="157">
  <si>
    <t>Affiliation</t>
  </si>
  <si>
    <t>Ministères</t>
  </si>
  <si>
    <t>Autres</t>
  </si>
  <si>
    <t>CFDT</t>
  </si>
  <si>
    <t>CFTC</t>
  </si>
  <si>
    <t>CGC</t>
  </si>
  <si>
    <t>CGT</t>
  </si>
  <si>
    <t>FGAF</t>
  </si>
  <si>
    <t>FO</t>
  </si>
  <si>
    <t>FSU</t>
  </si>
  <si>
    <t>Solidaires</t>
  </si>
  <si>
    <t>UNSA</t>
  </si>
  <si>
    <t>Affaires Etrangères</t>
  </si>
  <si>
    <t>Agence pour l'enseignement français à l'étranger</t>
  </si>
  <si>
    <t>CTM Affaires Etrangeres</t>
  </si>
  <si>
    <t>Total Affaires Etrangères</t>
  </si>
  <si>
    <t>Agriculture</t>
  </si>
  <si>
    <t>Centre national de la propriété forestière (CNPF)</t>
  </si>
  <si>
    <t>Etablissement national des produits de l'agriculture et de la mer (France AgriMer)</t>
  </si>
  <si>
    <t>Office national des forêts</t>
  </si>
  <si>
    <t>Agence de services de paiement (ASP)</t>
  </si>
  <si>
    <t>Comité consultatif ministériel des personnels enseignants et de documentation auprès du ministre chargé de l'agriculture</t>
  </si>
  <si>
    <t>CTM Agriculture et Pêche</t>
  </si>
  <si>
    <t>Institut national de formation des personnels du ministère de l'agriculture</t>
  </si>
  <si>
    <t>Institut national de l'origine et de la qualité (Inao)</t>
  </si>
  <si>
    <t>Office de développement de l'économie agricole d'Outre-Mer (ODEADOM)</t>
  </si>
  <si>
    <t>Agence nationale de sécurité sanitaire, de l'alimentation, de l'environnement et du travail</t>
  </si>
  <si>
    <t>Institut National du Cheval et de l'Equitation</t>
  </si>
  <si>
    <t>Total Agriculture</t>
  </si>
  <si>
    <t>Caisse des dépôts et Consignations</t>
  </si>
  <si>
    <t>Commission permanente de la Caisse des dépôts et consignations (agents publics)</t>
  </si>
  <si>
    <t>CT du Conseil économique, social et environnemental</t>
  </si>
  <si>
    <t>Conseil d'Etat</t>
  </si>
  <si>
    <t>Cour des comptes</t>
  </si>
  <si>
    <t>CT de la Cour des comptes</t>
  </si>
  <si>
    <t>CTM Culture</t>
  </si>
  <si>
    <t>Total Culture</t>
  </si>
  <si>
    <t>Defense</t>
  </si>
  <si>
    <t>Ecologie</t>
  </si>
  <si>
    <t>Autorité de sûreté nucléaire (ASN)</t>
  </si>
  <si>
    <t>Caisse de garantie du logement locatif social (CGLLS)</t>
  </si>
  <si>
    <t>CTM Ecologie</t>
  </si>
  <si>
    <t>Total Ecologie</t>
  </si>
  <si>
    <t>Education Nationale</t>
  </si>
  <si>
    <t>CTM Education Nationale</t>
  </si>
  <si>
    <t>Comité consultatif ministériel des maîtres de l'enseignement privé sous contrat</t>
  </si>
  <si>
    <t>Enseignement supérieur</t>
  </si>
  <si>
    <t>CTM Enseignement Supérieur et Recherche</t>
  </si>
  <si>
    <t>Finances</t>
  </si>
  <si>
    <t>IFREMER</t>
  </si>
  <si>
    <t>Institut de France et Académies</t>
  </si>
  <si>
    <t>CT de l'Académie de Médecine</t>
  </si>
  <si>
    <t>CT de l'Académie des beaux-arts</t>
  </si>
  <si>
    <t>CT de l'Académie des inscriptions et belles-lettres</t>
  </si>
  <si>
    <t>CT de l'Institut de France</t>
  </si>
  <si>
    <t>Intérieur</t>
  </si>
  <si>
    <t>CTM Intérieur</t>
  </si>
  <si>
    <t>Commission nationale des comptes de campagne et des financements politiques (CNCCFP)</t>
  </si>
  <si>
    <t>Total Intérieur</t>
  </si>
  <si>
    <t>Justice</t>
  </si>
  <si>
    <t>CTM Justice</t>
  </si>
  <si>
    <t>CT unique APIJ et EPPJP</t>
  </si>
  <si>
    <t>Ecole nationale de l'administration pénitentiaire</t>
  </si>
  <si>
    <t>Ecole Nationale de la magistrature</t>
  </si>
  <si>
    <t>Total Justice</t>
  </si>
  <si>
    <t>La Poste</t>
  </si>
  <si>
    <t>CT national de la Poste (agents de droit public)</t>
  </si>
  <si>
    <t>Légion d'honneur</t>
  </si>
  <si>
    <t>Orange</t>
  </si>
  <si>
    <t>Pôle Emploi</t>
  </si>
  <si>
    <t>Santé</t>
  </si>
  <si>
    <t>Agence de la biomédecine</t>
  </si>
  <si>
    <t>Agence nationale de sécurité du médicament et des produits de santé (ANSM)</t>
  </si>
  <si>
    <t>Agence technique de l'information sur l'hospitalisation</t>
  </si>
  <si>
    <t>Caisse nationale de solidarité pour l'autonomie (CNSA)</t>
  </si>
  <si>
    <t>Centre des liaisons européennes et internationales de sécurité sociale (CLEISS)</t>
  </si>
  <si>
    <t>Centre national de gestion des praticiens hospitaliers et personnels de direction de la fonction publique hospitalière</t>
  </si>
  <si>
    <t>CTM Santé et Affaires Sociales</t>
  </si>
  <si>
    <t>CTM Sports</t>
  </si>
  <si>
    <t>Ecole des hautes études en santé publique</t>
  </si>
  <si>
    <t>Etablissement de préparation et de réponse aux urgences sanitaires (EPRUS)</t>
  </si>
  <si>
    <t>Fonds d'indemnisation des victimes de l'amiante</t>
  </si>
  <si>
    <t>Institut de veille sanitaire</t>
  </si>
  <si>
    <t>Institut national de prévention et d'éducation pour la santé (INPES)</t>
  </si>
  <si>
    <t>Institut national des jeunes aveugles de Paris (INJA)</t>
  </si>
  <si>
    <t>Institut national des jeunes sourds de Bordeaux (INJSB)</t>
  </si>
  <si>
    <t>Institut national des jeunes sourds de Chambéry (INJSC)</t>
  </si>
  <si>
    <t>Institut national des jeunes sourds de Metz (INJSM)</t>
  </si>
  <si>
    <t>Institut national des jeunes sourds de Paris (INJSP)</t>
  </si>
  <si>
    <t>Office national d'indemnisation des accidents médicaux, des affections iatrogènes et des infections nosocomiales</t>
  </si>
  <si>
    <t>Total Santé</t>
  </si>
  <si>
    <t>Services du 1er ministre</t>
  </si>
  <si>
    <t>Défenseur des droits</t>
  </si>
  <si>
    <t>Commission nationale de l'informatique et des libertés (CNIL)</t>
  </si>
  <si>
    <t>CTM Services du 1er ministre</t>
  </si>
  <si>
    <t>Total Services du 1er ministre</t>
  </si>
  <si>
    <t>Travail</t>
  </si>
  <si>
    <t>CT du Conseil d'Etat</t>
  </si>
  <si>
    <t>Caisse nationale militaire de sécurité sociale (CNMSS) EPA</t>
  </si>
  <si>
    <t>CTM Défense</t>
  </si>
  <si>
    <t>Etablissement public d'insertion de la défense (EPIDE) EPA</t>
  </si>
  <si>
    <t>Total Defense</t>
  </si>
  <si>
    <t>Autorité de régulation des jeux (ARJEL)</t>
  </si>
  <si>
    <t>Agence nationale des fréquences</t>
  </si>
  <si>
    <t>Autorité de la concurrence</t>
  </si>
  <si>
    <t>Autorité de régulation des communications électroniques et des postes (ARCEP)</t>
  </si>
  <si>
    <t>Etablissement de retraite additionnelle de la fonction publique (ERAFP)</t>
  </si>
  <si>
    <t>Groupe des Ecoles Nationales d'Economie et Statistique (GENES)</t>
  </si>
  <si>
    <t>CTM Economie</t>
  </si>
  <si>
    <t>École nationale supérieure des mines d'Albi-carmaux</t>
  </si>
  <si>
    <t>École nationale supérieure des mines d'Alès</t>
  </si>
  <si>
    <t>École nationale supérieure des mines de Douai</t>
  </si>
  <si>
    <t>École nationale supérieure des mines de Nantes</t>
  </si>
  <si>
    <t>École nationale supérieure des mines de Paris</t>
  </si>
  <si>
    <t>École nationale supérieure des mines de Saint-Étienne</t>
  </si>
  <si>
    <t>Institut Mines Telecom</t>
  </si>
  <si>
    <t>Institut national de la propriété industrielle (INPI)</t>
  </si>
  <si>
    <t>Institut Régional d'Administration de Bastia</t>
  </si>
  <si>
    <t>Institut Régional d'Administration de Lille</t>
  </si>
  <si>
    <t>Institut Régional d'Administration de Lyon</t>
  </si>
  <si>
    <t>Institut Régional d'Administration de Metz</t>
  </si>
  <si>
    <t>Institut Régional d'Administration de Nantes</t>
  </si>
  <si>
    <t>CAP de La Monnaie de Paris</t>
  </si>
  <si>
    <t>Masse des douanes</t>
  </si>
  <si>
    <t>CAP IFREMER</t>
  </si>
  <si>
    <t>CT de la grande chancellerie de la Légion d'honneur</t>
  </si>
  <si>
    <t>CAP d'Orange</t>
  </si>
  <si>
    <t>Commissions paritaires nationales de Pôle Emploi (agents publics)</t>
  </si>
  <si>
    <t>CTM Travail</t>
  </si>
  <si>
    <t>Agence nationale pour l'amélioration des conditions de travail (ANACT)</t>
  </si>
  <si>
    <t>Centre d'études de l'emploi (CEE)</t>
  </si>
  <si>
    <t>Total Travail</t>
  </si>
  <si>
    <t>Nom du CT</t>
  </si>
  <si>
    <t>Inscrits</t>
  </si>
  <si>
    <t>Votants</t>
  </si>
  <si>
    <t>Participation</t>
  </si>
  <si>
    <t>Blancs et nuls</t>
  </si>
  <si>
    <t>Conseil économique, social et environnemental</t>
  </si>
  <si>
    <t>Total Enseignement privé</t>
  </si>
  <si>
    <t>Monnaie de Paris</t>
  </si>
  <si>
    <t>CCM Enseignement privé</t>
  </si>
  <si>
    <t>Total Ministères</t>
  </si>
  <si>
    <t>Total voix</t>
  </si>
  <si>
    <t>Total Sports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</si>
  <si>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L'élection à la Commission de Régulation de l'Energie a donné lieu à un tirage au sort </t>
    </r>
  </si>
  <si>
    <r>
      <t>Total Finances</t>
    </r>
    <r>
      <rPr>
        <b/>
        <vertAlign val="superscript"/>
        <sz val="10"/>
        <rFont val="Arial"/>
        <family val="2"/>
      </rPr>
      <t>1</t>
    </r>
  </si>
  <si>
    <r>
      <t>Total Institut de France et Académies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</si>
  <si>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Les élections à l'académie Française, à l'académie des sciences et à l'académie des sciences morales et politiques ont donné lieu à des tirages au sort</t>
    </r>
  </si>
  <si>
    <t>Ensemble fonction publique d'Etat</t>
  </si>
  <si>
    <t>Part de voix en pourcentage des suffrages valablement exprimés</t>
  </si>
  <si>
    <t>nombre d'inscrits et nombre de voix</t>
  </si>
  <si>
    <t>résultats des élections professionnelles pour les comités techniques ministériels et d'établissements du 4 décembre 2014 (*)</t>
  </si>
  <si>
    <t>(*) élections tenues entre le 18 novembre et le 4 décembre 2014</t>
  </si>
  <si>
    <t>Ensemble fonction publique territoriale</t>
  </si>
  <si>
    <t>Ensemble fonction publique hospitalière</t>
  </si>
  <si>
    <t>Ensemble fonction publique</t>
  </si>
  <si>
    <t>FA-FP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</si>
</sst>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_F_-;\-* #,##0.00\ _F_-;_-* &quot;-&quot;??\ _F_-;_-@_-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vertAlign val="superscript"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18" fillId="0" borderId="0">
      <alignment/>
      <protection/>
    </xf>
    <xf numFmtId="1" fontId="19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18" fillId="0" borderId="10" xfId="53" applyBorder="1">
      <alignment/>
      <protection/>
    </xf>
    <xf numFmtId="0" fontId="18" fillId="0" borderId="11" xfId="53" applyBorder="1">
      <alignment/>
      <protection/>
    </xf>
    <xf numFmtId="0" fontId="18" fillId="0" borderId="12" xfId="53" applyBorder="1">
      <alignment/>
      <protection/>
    </xf>
    <xf numFmtId="0" fontId="18" fillId="0" borderId="13" xfId="53" applyBorder="1">
      <alignment/>
      <protection/>
    </xf>
    <xf numFmtId="0" fontId="18" fillId="0" borderId="14" xfId="53" applyBorder="1">
      <alignment/>
      <protection/>
    </xf>
    <xf numFmtId="0" fontId="18" fillId="0" borderId="11" xfId="53" applyBorder="1">
      <alignment/>
      <protection/>
    </xf>
    <xf numFmtId="0" fontId="18" fillId="0" borderId="13" xfId="53" applyBorder="1">
      <alignment/>
      <protection/>
    </xf>
    <xf numFmtId="0" fontId="18" fillId="0" borderId="10" xfId="53" applyBorder="1">
      <alignment/>
      <protection/>
    </xf>
    <xf numFmtId="0" fontId="18" fillId="0" borderId="12" xfId="53" applyBorder="1">
      <alignment/>
      <protection/>
    </xf>
    <xf numFmtId="0" fontId="0" fillId="0" borderId="0" xfId="0" applyAlignment="1">
      <alignment/>
    </xf>
    <xf numFmtId="0" fontId="20" fillId="0" borderId="10" xfId="53" applyFont="1" applyBorder="1">
      <alignment/>
      <protection/>
    </xf>
    <xf numFmtId="0" fontId="20" fillId="0" borderId="10" xfId="53" applyFont="1" applyBorder="1">
      <alignment/>
      <protection/>
    </xf>
    <xf numFmtId="0" fontId="38" fillId="0" borderId="0" xfId="0" applyFont="1" applyAlignment="1">
      <alignment/>
    </xf>
    <xf numFmtId="0" fontId="20" fillId="0" borderId="11" xfId="53" applyFont="1" applyBorder="1">
      <alignment/>
      <protection/>
    </xf>
    <xf numFmtId="0" fontId="20" fillId="0" borderId="14" xfId="53" applyFont="1" applyBorder="1">
      <alignment/>
      <protection/>
    </xf>
    <xf numFmtId="0" fontId="20" fillId="0" borderId="15" xfId="53" applyFont="1" applyBorder="1">
      <alignment/>
      <protection/>
    </xf>
    <xf numFmtId="0" fontId="20" fillId="0" borderId="16" xfId="53" applyFont="1" applyBorder="1">
      <alignment/>
      <protection/>
    </xf>
    <xf numFmtId="3" fontId="18" fillId="0" borderId="17" xfId="53" applyNumberFormat="1" applyBorder="1">
      <alignment/>
      <protection/>
    </xf>
    <xf numFmtId="3" fontId="18" fillId="0" borderId="18" xfId="53" applyNumberFormat="1" applyBorder="1">
      <alignment/>
      <protection/>
    </xf>
    <xf numFmtId="3" fontId="18" fillId="0" borderId="0" xfId="53" applyNumberFormat="1">
      <alignment/>
      <protection/>
    </xf>
    <xf numFmtId="3" fontId="18" fillId="0" borderId="19" xfId="53" applyNumberFormat="1" applyBorder="1">
      <alignment/>
      <protection/>
    </xf>
    <xf numFmtId="3" fontId="20" fillId="0" borderId="17" xfId="53" applyNumberFormat="1" applyFont="1" applyBorder="1">
      <alignment/>
      <protection/>
    </xf>
    <xf numFmtId="3" fontId="20" fillId="0" borderId="18" xfId="53" applyNumberFormat="1" applyFont="1" applyBorder="1">
      <alignment/>
      <protection/>
    </xf>
    <xf numFmtId="3" fontId="20" fillId="0" borderId="10" xfId="53" applyNumberFormat="1" applyFont="1" applyBorder="1">
      <alignment/>
      <protection/>
    </xf>
    <xf numFmtId="3" fontId="20" fillId="0" borderId="20" xfId="53" applyNumberFormat="1" applyFont="1" applyBorder="1">
      <alignment/>
      <protection/>
    </xf>
    <xf numFmtId="3" fontId="20" fillId="0" borderId="14" xfId="53" applyNumberFormat="1" applyFont="1" applyBorder="1">
      <alignment/>
      <protection/>
    </xf>
    <xf numFmtId="3" fontId="20" fillId="0" borderId="16" xfId="53" applyNumberFormat="1" applyFont="1" applyBorder="1">
      <alignment/>
      <protection/>
    </xf>
    <xf numFmtId="3" fontId="20" fillId="0" borderId="21" xfId="53" applyNumberFormat="1" applyFont="1" applyBorder="1">
      <alignment/>
      <protection/>
    </xf>
    <xf numFmtId="0" fontId="18" fillId="0" borderId="22" xfId="53" applyBorder="1">
      <alignment/>
      <protection/>
    </xf>
    <xf numFmtId="0" fontId="20" fillId="0" borderId="10" xfId="53" applyFont="1" applyBorder="1">
      <alignment/>
      <protection/>
    </xf>
    <xf numFmtId="3" fontId="18" fillId="0" borderId="10" xfId="53" applyNumberFormat="1" applyBorder="1">
      <alignment/>
      <protection/>
    </xf>
    <xf numFmtId="3" fontId="18" fillId="0" borderId="12" xfId="53" applyNumberFormat="1" applyBorder="1">
      <alignment/>
      <protection/>
    </xf>
    <xf numFmtId="164" fontId="18" fillId="0" borderId="19" xfId="53" applyNumberFormat="1" applyBorder="1">
      <alignment/>
      <protection/>
    </xf>
    <xf numFmtId="3" fontId="20" fillId="0" borderId="23" xfId="53" applyNumberFormat="1" applyFont="1" applyBorder="1">
      <alignment/>
      <protection/>
    </xf>
    <xf numFmtId="164" fontId="20" fillId="0" borderId="23" xfId="53" applyNumberFormat="1" applyFont="1" applyBorder="1">
      <alignment/>
      <protection/>
    </xf>
    <xf numFmtId="164" fontId="20" fillId="0" borderId="18" xfId="53" applyNumberFormat="1" applyFont="1" applyBorder="1">
      <alignment/>
      <protection/>
    </xf>
    <xf numFmtId="164" fontId="18" fillId="0" borderId="18" xfId="53" applyNumberFormat="1" applyBorder="1">
      <alignment/>
      <protection/>
    </xf>
    <xf numFmtId="0" fontId="18" fillId="0" borderId="10" xfId="53" applyFont="1" applyBorder="1">
      <alignment/>
      <protection/>
    </xf>
    <xf numFmtId="164" fontId="20" fillId="0" borderId="19" xfId="53" applyNumberFormat="1" applyFont="1" applyBorder="1">
      <alignment/>
      <protection/>
    </xf>
    <xf numFmtId="3" fontId="18" fillId="0" borderId="24" xfId="53" applyNumberFormat="1" applyBorder="1">
      <alignment/>
      <protection/>
    </xf>
    <xf numFmtId="164" fontId="18" fillId="0" borderId="24" xfId="53" applyNumberFormat="1" applyBorder="1">
      <alignment/>
      <protection/>
    </xf>
    <xf numFmtId="164" fontId="20" fillId="0" borderId="16" xfId="53" applyNumberFormat="1" applyFont="1" applyBorder="1">
      <alignment/>
      <protection/>
    </xf>
    <xf numFmtId="0" fontId="20" fillId="0" borderId="25" xfId="53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20" fillId="0" borderId="27" xfId="53" applyNumberFormat="1" applyFont="1" applyBorder="1">
      <alignment/>
      <protection/>
    </xf>
    <xf numFmtId="3" fontId="20" fillId="0" borderId="28" xfId="53" applyNumberFormat="1" applyFont="1" applyBorder="1">
      <alignment/>
      <protection/>
    </xf>
    <xf numFmtId="164" fontId="20" fillId="0" borderId="28" xfId="53" applyNumberFormat="1" applyFont="1" applyBorder="1">
      <alignment/>
      <protection/>
    </xf>
    <xf numFmtId="0" fontId="20" fillId="0" borderId="14" xfId="53" applyFont="1" applyFill="1" applyBorder="1">
      <alignment/>
      <protection/>
    </xf>
    <xf numFmtId="3" fontId="18" fillId="0" borderId="14" xfId="53" applyNumberFormat="1" applyBorder="1">
      <alignment/>
      <protection/>
    </xf>
    <xf numFmtId="3" fontId="18" fillId="0" borderId="20" xfId="53" applyNumberFormat="1" applyBorder="1">
      <alignment/>
      <protection/>
    </xf>
    <xf numFmtId="3" fontId="18" fillId="0" borderId="16" xfId="53" applyNumberFormat="1" applyBorder="1">
      <alignment/>
      <protection/>
    </xf>
    <xf numFmtId="164" fontId="18" fillId="0" borderId="16" xfId="53" applyNumberFormat="1" applyBorder="1">
      <alignment/>
      <protection/>
    </xf>
    <xf numFmtId="166" fontId="18" fillId="0" borderId="10" xfId="53" applyNumberFormat="1" applyBorder="1">
      <alignment/>
      <protection/>
    </xf>
    <xf numFmtId="166" fontId="18" fillId="0" borderId="17" xfId="53" applyNumberFormat="1" applyBorder="1">
      <alignment/>
      <protection/>
    </xf>
    <xf numFmtId="166" fontId="18" fillId="0" borderId="12" xfId="53" applyNumberFormat="1" applyBorder="1">
      <alignment/>
      <protection/>
    </xf>
    <xf numFmtId="166" fontId="20" fillId="0" borderId="10" xfId="53" applyNumberFormat="1" applyFont="1" applyBorder="1">
      <alignment/>
      <protection/>
    </xf>
    <xf numFmtId="166" fontId="20" fillId="0" borderId="17" xfId="53" applyNumberFormat="1" applyFont="1" applyBorder="1">
      <alignment/>
      <protection/>
    </xf>
    <xf numFmtId="166" fontId="20" fillId="0" borderId="14" xfId="53" applyNumberFormat="1" applyFont="1" applyBorder="1">
      <alignment/>
      <protection/>
    </xf>
    <xf numFmtId="166" fontId="20" fillId="0" borderId="20" xfId="53" applyNumberFormat="1" applyFont="1" applyBorder="1">
      <alignment/>
      <protection/>
    </xf>
    <xf numFmtId="166" fontId="20" fillId="0" borderId="21" xfId="53" applyNumberFormat="1" applyFont="1" applyBorder="1">
      <alignment/>
      <protection/>
    </xf>
    <xf numFmtId="166" fontId="18" fillId="0" borderId="29" xfId="53" applyNumberFormat="1" applyBorder="1">
      <alignment/>
      <protection/>
    </xf>
    <xf numFmtId="166" fontId="18" fillId="0" borderId="30" xfId="53" applyNumberFormat="1" applyBorder="1">
      <alignment/>
      <protection/>
    </xf>
    <xf numFmtId="166" fontId="20" fillId="0" borderId="29" xfId="53" applyNumberFormat="1" applyFont="1" applyBorder="1">
      <alignment/>
      <protection/>
    </xf>
    <xf numFmtId="3" fontId="40" fillId="0" borderId="31" xfId="0" applyNumberFormat="1" applyFont="1" applyBorder="1" applyAlignment="1">
      <alignment/>
    </xf>
    <xf numFmtId="3" fontId="40" fillId="0" borderId="32" xfId="0" applyNumberFormat="1" applyFont="1" applyBorder="1" applyAlignment="1">
      <alignment/>
    </xf>
    <xf numFmtId="3" fontId="40" fillId="0" borderId="33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34" xfId="0" applyNumberFormat="1" applyFont="1" applyBorder="1" applyAlignment="1">
      <alignment/>
    </xf>
    <xf numFmtId="166" fontId="18" fillId="0" borderId="35" xfId="53" applyNumberFormat="1" applyBorder="1">
      <alignment/>
      <protection/>
    </xf>
    <xf numFmtId="166" fontId="18" fillId="0" borderId="36" xfId="53" applyNumberFormat="1" applyBorder="1">
      <alignment/>
      <protection/>
    </xf>
    <xf numFmtId="166" fontId="18" fillId="0" borderId="37" xfId="53" applyNumberFormat="1" applyBorder="1">
      <alignment/>
      <protection/>
    </xf>
    <xf numFmtId="166" fontId="18" fillId="0" borderId="0" xfId="53" applyNumberFormat="1" applyBorder="1">
      <alignment/>
      <protection/>
    </xf>
    <xf numFmtId="0" fontId="0" fillId="0" borderId="0" xfId="0" applyAlignment="1" quotePrefix="1">
      <alignment/>
    </xf>
    <xf numFmtId="0" fontId="20" fillId="0" borderId="10" xfId="53" applyFont="1" applyBorder="1" applyAlignment="1">
      <alignment horizontal="right"/>
      <protection/>
    </xf>
    <xf numFmtId="0" fontId="20" fillId="0" borderId="17" xfId="53" applyFont="1" applyBorder="1" applyAlignment="1">
      <alignment horizontal="right"/>
      <protection/>
    </xf>
    <xf numFmtId="0" fontId="20" fillId="0" borderId="29" xfId="53" applyFont="1" applyBorder="1" applyAlignment="1">
      <alignment horizontal="right"/>
      <protection/>
    </xf>
    <xf numFmtId="0" fontId="20" fillId="0" borderId="16" xfId="53" applyFont="1" applyBorder="1" applyAlignment="1">
      <alignment horizontal="right"/>
      <protection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14" xfId="53" applyBorder="1" applyAlignment="1">
      <alignment/>
      <protection/>
    </xf>
    <xf numFmtId="0" fontId="0" fillId="0" borderId="38" xfId="0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josette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rmal 2" xfId="53"/>
    <cellStyle name="Normal 2 2" xfId="54"/>
    <cellStyle name="Percent" xfId="55"/>
    <cellStyle name="Pourcentage 2" xfId="56"/>
    <cellStyle name="Pourcentage 2 2" xfId="57"/>
    <cellStyle name="Pourcentage 3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5" zoomScaleNormal="85" zoomScalePageLayoutView="0"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14" sqref="R114"/>
    </sheetView>
  </sheetViews>
  <sheetFormatPr defaultColWidth="11.421875" defaultRowHeight="15"/>
  <cols>
    <col min="1" max="1" width="19.57421875" style="0" customWidth="1"/>
    <col min="2" max="2" width="36.8515625" style="0" customWidth="1"/>
    <col min="3" max="6" width="11.421875" style="0" customWidth="1"/>
    <col min="7" max="7" width="11.421875" style="10" customWidth="1"/>
    <col min="8" max="13" width="11.421875" style="0" customWidth="1"/>
    <col min="14" max="14" width="13.140625" style="0" bestFit="1" customWidth="1"/>
    <col min="17" max="17" width="12.57421875" style="0" bestFit="1" customWidth="1"/>
    <col min="18" max="18" width="13.57421875" style="0" bestFit="1" customWidth="1"/>
  </cols>
  <sheetData>
    <row r="1" s="10" customFormat="1" ht="15">
      <c r="A1" s="13" t="s">
        <v>151</v>
      </c>
    </row>
    <row r="2" spans="1:14" ht="15">
      <c r="A2" s="80" t="s">
        <v>150</v>
      </c>
      <c r="B2" s="81"/>
      <c r="C2" s="14" t="s">
        <v>0</v>
      </c>
      <c r="D2" s="2"/>
      <c r="E2" s="2"/>
      <c r="F2" s="2"/>
      <c r="G2" s="6"/>
      <c r="H2" s="2"/>
      <c r="I2" s="2"/>
      <c r="J2" s="2"/>
      <c r="K2" s="2"/>
      <c r="L2" s="2"/>
      <c r="M2" s="2"/>
      <c r="N2" s="29"/>
    </row>
    <row r="3" spans="1:18" s="13" customFormat="1" ht="15">
      <c r="A3" s="11" t="s">
        <v>1</v>
      </c>
      <c r="B3" s="11" t="s">
        <v>132</v>
      </c>
      <c r="C3" s="74" t="s">
        <v>3</v>
      </c>
      <c r="D3" s="75" t="s">
        <v>4</v>
      </c>
      <c r="E3" s="75" t="s">
        <v>5</v>
      </c>
      <c r="F3" s="75" t="s">
        <v>6</v>
      </c>
      <c r="G3" s="75" t="s">
        <v>156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5" t="s">
        <v>2</v>
      </c>
      <c r="N3" s="74" t="s">
        <v>142</v>
      </c>
      <c r="O3" s="77" t="s">
        <v>133</v>
      </c>
      <c r="P3" s="77" t="s">
        <v>134</v>
      </c>
      <c r="Q3" s="77" t="s">
        <v>135</v>
      </c>
      <c r="R3" s="77" t="s">
        <v>136</v>
      </c>
    </row>
    <row r="4" spans="1:18" ht="15">
      <c r="A4" s="1" t="s">
        <v>12</v>
      </c>
      <c r="B4" s="1" t="s">
        <v>13</v>
      </c>
      <c r="C4" s="31">
        <v>827</v>
      </c>
      <c r="D4" s="18"/>
      <c r="E4" s="18"/>
      <c r="F4" s="18"/>
      <c r="G4" s="18"/>
      <c r="H4" s="18">
        <v>217</v>
      </c>
      <c r="I4" s="18">
        <v>141</v>
      </c>
      <c r="J4" s="18">
        <v>3334</v>
      </c>
      <c r="K4" s="18">
        <v>382</v>
      </c>
      <c r="L4" s="18">
        <v>1192</v>
      </c>
      <c r="M4" s="18"/>
      <c r="N4" s="31">
        <v>6093</v>
      </c>
      <c r="O4" s="21">
        <v>11477</v>
      </c>
      <c r="P4" s="21">
        <v>6248</v>
      </c>
      <c r="Q4" s="33">
        <v>0.5443931340942755</v>
      </c>
      <c r="R4" s="19">
        <v>155</v>
      </c>
    </row>
    <row r="5" spans="1:18" ht="15">
      <c r="A5" s="4"/>
      <c r="B5" s="3" t="s">
        <v>14</v>
      </c>
      <c r="C5" s="32">
        <v>2377</v>
      </c>
      <c r="D5" s="20">
        <v>765</v>
      </c>
      <c r="E5" s="20"/>
      <c r="F5" s="20">
        <v>665</v>
      </c>
      <c r="G5" s="20"/>
      <c r="H5" s="20"/>
      <c r="I5" s="20">
        <v>355.54</v>
      </c>
      <c r="J5" s="20">
        <v>257.46</v>
      </c>
      <c r="K5" s="20"/>
      <c r="L5" s="20">
        <v>1442</v>
      </c>
      <c r="M5" s="20">
        <v>351</v>
      </c>
      <c r="N5" s="32">
        <v>6213</v>
      </c>
      <c r="O5" s="21">
        <v>15997</v>
      </c>
      <c r="P5" s="21">
        <v>6583</v>
      </c>
      <c r="Q5" s="33">
        <v>0.4115146589985622</v>
      </c>
      <c r="R5" s="21">
        <v>370</v>
      </c>
    </row>
    <row r="6" spans="1:18" s="13" customFormat="1" ht="15">
      <c r="A6" s="12" t="s">
        <v>15</v>
      </c>
      <c r="B6" s="14"/>
      <c r="C6" s="26">
        <v>3204</v>
      </c>
      <c r="D6" s="25">
        <v>765</v>
      </c>
      <c r="E6" s="25">
        <v>0</v>
      </c>
      <c r="F6" s="25">
        <v>665</v>
      </c>
      <c r="G6" s="25"/>
      <c r="H6" s="25">
        <v>217</v>
      </c>
      <c r="I6" s="25">
        <v>496.54</v>
      </c>
      <c r="J6" s="25">
        <v>3591.46</v>
      </c>
      <c r="K6" s="25">
        <v>382</v>
      </c>
      <c r="L6" s="25">
        <v>2634</v>
      </c>
      <c r="M6" s="28">
        <v>351</v>
      </c>
      <c r="N6" s="24">
        <v>12306</v>
      </c>
      <c r="O6" s="27">
        <v>27474</v>
      </c>
      <c r="P6" s="34">
        <v>12831</v>
      </c>
      <c r="Q6" s="35">
        <v>0.46702336754749946</v>
      </c>
      <c r="R6" s="27">
        <v>525</v>
      </c>
    </row>
    <row r="7" spans="1:18" ht="15">
      <c r="A7" s="1" t="s">
        <v>16</v>
      </c>
      <c r="B7" s="1" t="s">
        <v>17</v>
      </c>
      <c r="C7" s="31"/>
      <c r="D7" s="18"/>
      <c r="E7" s="18"/>
      <c r="F7" s="18"/>
      <c r="G7" s="18"/>
      <c r="H7" s="18"/>
      <c r="I7" s="18"/>
      <c r="J7" s="18"/>
      <c r="K7" s="18"/>
      <c r="L7" s="18">
        <v>358</v>
      </c>
      <c r="M7" s="18"/>
      <c r="N7" s="31">
        <v>358</v>
      </c>
      <c r="O7" s="19">
        <v>502</v>
      </c>
      <c r="P7" s="21">
        <v>387</v>
      </c>
      <c r="Q7" s="33">
        <v>0.7709163346613546</v>
      </c>
      <c r="R7" s="19">
        <v>29</v>
      </c>
    </row>
    <row r="8" spans="1:18" ht="15">
      <c r="A8" s="4"/>
      <c r="B8" s="3" t="s">
        <v>18</v>
      </c>
      <c r="C8" s="32">
        <v>246</v>
      </c>
      <c r="D8" s="20">
        <v>79.8</v>
      </c>
      <c r="E8" s="20">
        <v>34.2</v>
      </c>
      <c r="F8" s="20">
        <v>162.6</v>
      </c>
      <c r="G8" s="20"/>
      <c r="H8" s="20"/>
      <c r="I8" s="20">
        <v>164</v>
      </c>
      <c r="J8" s="20">
        <v>108.4</v>
      </c>
      <c r="K8" s="20"/>
      <c r="L8" s="20"/>
      <c r="M8" s="20"/>
      <c r="N8" s="32">
        <v>795</v>
      </c>
      <c r="O8" s="21">
        <v>1202</v>
      </c>
      <c r="P8" s="21">
        <v>829</v>
      </c>
      <c r="Q8" s="33">
        <v>0.6896838602329451</v>
      </c>
      <c r="R8" s="21">
        <v>34</v>
      </c>
    </row>
    <row r="9" spans="1:18" ht="15">
      <c r="A9" s="4"/>
      <c r="B9" s="3" t="s">
        <v>19</v>
      </c>
      <c r="C9" s="32"/>
      <c r="D9" s="20"/>
      <c r="E9" s="20">
        <v>468</v>
      </c>
      <c r="F9" s="20">
        <v>550</v>
      </c>
      <c r="G9" s="20"/>
      <c r="H9" s="20"/>
      <c r="I9" s="20">
        <v>825</v>
      </c>
      <c r="J9" s="20"/>
      <c r="K9" s="20">
        <v>1468</v>
      </c>
      <c r="L9" s="20">
        <v>311</v>
      </c>
      <c r="M9" s="20">
        <v>53</v>
      </c>
      <c r="N9" s="32">
        <v>3675</v>
      </c>
      <c r="O9" s="21">
        <v>5926</v>
      </c>
      <c r="P9" s="21">
        <v>3791</v>
      </c>
      <c r="Q9" s="33">
        <v>0.6397232534593318</v>
      </c>
      <c r="R9" s="21">
        <v>116</v>
      </c>
    </row>
    <row r="10" spans="1:18" ht="15">
      <c r="A10" s="4"/>
      <c r="B10" s="3" t="s">
        <v>20</v>
      </c>
      <c r="C10" s="32">
        <v>403</v>
      </c>
      <c r="D10" s="20">
        <v>112.8</v>
      </c>
      <c r="E10" s="20">
        <v>263.2</v>
      </c>
      <c r="F10" s="20">
        <v>485</v>
      </c>
      <c r="G10" s="20"/>
      <c r="H10" s="20"/>
      <c r="I10" s="20"/>
      <c r="J10" s="20">
        <v>305</v>
      </c>
      <c r="K10" s="20"/>
      <c r="L10" s="20"/>
      <c r="M10" s="20"/>
      <c r="N10" s="32">
        <v>1569</v>
      </c>
      <c r="O10" s="21">
        <v>2076</v>
      </c>
      <c r="P10" s="21">
        <v>1669</v>
      </c>
      <c r="Q10" s="33">
        <v>0.8039499036608864</v>
      </c>
      <c r="R10" s="21">
        <v>100</v>
      </c>
    </row>
    <row r="11" spans="1:18" ht="15">
      <c r="A11" s="4"/>
      <c r="B11" s="3" t="s">
        <v>22</v>
      </c>
      <c r="C11" s="32">
        <v>2672</v>
      </c>
      <c r="D11" s="20">
        <v>586.4</v>
      </c>
      <c r="E11" s="20">
        <v>439.8</v>
      </c>
      <c r="F11" s="20">
        <v>1844</v>
      </c>
      <c r="G11" s="20"/>
      <c r="H11" s="20">
        <v>439.8</v>
      </c>
      <c r="I11" s="20">
        <v>4822</v>
      </c>
      <c r="J11" s="20">
        <v>6950</v>
      </c>
      <c r="K11" s="20">
        <v>1183</v>
      </c>
      <c r="L11" s="20">
        <v>4389</v>
      </c>
      <c r="M11" s="20">
        <v>484</v>
      </c>
      <c r="N11" s="32">
        <v>23810</v>
      </c>
      <c r="O11" s="21">
        <v>38030</v>
      </c>
      <c r="P11" s="21">
        <v>24983</v>
      </c>
      <c r="Q11" s="33">
        <v>0.6569287404680515</v>
      </c>
      <c r="R11" s="21">
        <v>1173</v>
      </c>
    </row>
    <row r="12" spans="1:18" ht="15">
      <c r="A12" s="4"/>
      <c r="B12" s="3" t="s">
        <v>23</v>
      </c>
      <c r="C12" s="32"/>
      <c r="D12" s="20"/>
      <c r="E12" s="20"/>
      <c r="F12" s="20"/>
      <c r="G12" s="20"/>
      <c r="H12" s="20"/>
      <c r="I12" s="20">
        <v>20</v>
      </c>
      <c r="J12" s="20">
        <v>2</v>
      </c>
      <c r="K12" s="20"/>
      <c r="L12" s="20">
        <v>13</v>
      </c>
      <c r="M12" s="20"/>
      <c r="N12" s="32">
        <v>35</v>
      </c>
      <c r="O12" s="21">
        <v>44</v>
      </c>
      <c r="P12" s="21">
        <v>42</v>
      </c>
      <c r="Q12" s="33">
        <v>0.9545454545454546</v>
      </c>
      <c r="R12" s="21">
        <v>7</v>
      </c>
    </row>
    <row r="13" spans="1:18" ht="15">
      <c r="A13" s="4"/>
      <c r="B13" s="3" t="s">
        <v>24</v>
      </c>
      <c r="C13" s="32">
        <v>111</v>
      </c>
      <c r="D13" s="20"/>
      <c r="E13" s="20"/>
      <c r="F13" s="20"/>
      <c r="G13" s="20"/>
      <c r="H13" s="20"/>
      <c r="I13" s="20"/>
      <c r="J13" s="20">
        <v>79</v>
      </c>
      <c r="K13" s="20"/>
      <c r="L13" s="20"/>
      <c r="M13" s="20"/>
      <c r="N13" s="32">
        <v>190</v>
      </c>
      <c r="O13" s="21">
        <v>248</v>
      </c>
      <c r="P13" s="21">
        <v>197</v>
      </c>
      <c r="Q13" s="33">
        <v>0.7943548387096774</v>
      </c>
      <c r="R13" s="21">
        <v>7</v>
      </c>
    </row>
    <row r="14" spans="1:18" ht="15">
      <c r="A14" s="4"/>
      <c r="B14" s="3" t="s">
        <v>25</v>
      </c>
      <c r="C14" s="32"/>
      <c r="D14" s="20">
        <v>18</v>
      </c>
      <c r="E14" s="20"/>
      <c r="F14" s="20"/>
      <c r="G14" s="20"/>
      <c r="H14" s="20"/>
      <c r="I14" s="20"/>
      <c r="J14" s="20"/>
      <c r="K14" s="20"/>
      <c r="L14" s="20">
        <v>8</v>
      </c>
      <c r="M14" s="20"/>
      <c r="N14" s="32">
        <v>26</v>
      </c>
      <c r="O14" s="21">
        <v>38</v>
      </c>
      <c r="P14" s="21">
        <v>29</v>
      </c>
      <c r="Q14" s="33">
        <v>0.7631578947368421</v>
      </c>
      <c r="R14" s="21">
        <v>3</v>
      </c>
    </row>
    <row r="15" spans="1:18" ht="15">
      <c r="A15" s="4"/>
      <c r="B15" s="3" t="s">
        <v>26</v>
      </c>
      <c r="C15" s="32">
        <v>240</v>
      </c>
      <c r="D15" s="20"/>
      <c r="E15" s="20"/>
      <c r="F15" s="20">
        <v>181</v>
      </c>
      <c r="G15" s="20"/>
      <c r="H15" s="20"/>
      <c r="I15" s="20">
        <v>128</v>
      </c>
      <c r="J15" s="20"/>
      <c r="K15" s="20"/>
      <c r="L15" s="20"/>
      <c r="M15" s="20">
        <v>122</v>
      </c>
      <c r="N15" s="32">
        <v>671</v>
      </c>
      <c r="O15" s="21">
        <v>1311</v>
      </c>
      <c r="P15" s="21">
        <v>688</v>
      </c>
      <c r="Q15" s="33">
        <v>0.524790236460717</v>
      </c>
      <c r="R15" s="21">
        <v>17</v>
      </c>
    </row>
    <row r="16" spans="1:18" ht="15">
      <c r="A16" s="4"/>
      <c r="B16" s="3" t="s">
        <v>27</v>
      </c>
      <c r="C16" s="32">
        <v>128</v>
      </c>
      <c r="D16" s="20"/>
      <c r="E16" s="20"/>
      <c r="F16" s="20">
        <v>155</v>
      </c>
      <c r="G16" s="20"/>
      <c r="H16" s="20"/>
      <c r="I16" s="20">
        <v>298</v>
      </c>
      <c r="J16" s="20"/>
      <c r="K16" s="20"/>
      <c r="L16" s="20"/>
      <c r="M16" s="20"/>
      <c r="N16" s="32">
        <v>581</v>
      </c>
      <c r="O16" s="21">
        <v>923</v>
      </c>
      <c r="P16" s="21">
        <v>628</v>
      </c>
      <c r="Q16" s="33">
        <v>0.6803900325027086</v>
      </c>
      <c r="R16" s="21">
        <v>47</v>
      </c>
    </row>
    <row r="17" spans="1:18" s="13" customFormat="1" ht="15">
      <c r="A17" s="12" t="s">
        <v>28</v>
      </c>
      <c r="B17" s="14"/>
      <c r="C17" s="26">
        <v>3800</v>
      </c>
      <c r="D17" s="25">
        <v>797</v>
      </c>
      <c r="E17" s="25">
        <v>1205.2</v>
      </c>
      <c r="F17" s="25">
        <v>3377.6</v>
      </c>
      <c r="G17" s="25"/>
      <c r="H17" s="25">
        <v>439.8</v>
      </c>
      <c r="I17" s="25">
        <v>6257</v>
      </c>
      <c r="J17" s="25">
        <v>7444.4</v>
      </c>
      <c r="K17" s="25">
        <v>2651</v>
      </c>
      <c r="L17" s="25">
        <v>5079</v>
      </c>
      <c r="M17" s="28">
        <v>659</v>
      </c>
      <c r="N17" s="24">
        <v>31710</v>
      </c>
      <c r="O17" s="24">
        <v>50300</v>
      </c>
      <c r="P17" s="24">
        <v>33243</v>
      </c>
      <c r="Q17" s="36">
        <v>0.6608946322067595</v>
      </c>
      <c r="R17" s="23">
        <v>1533</v>
      </c>
    </row>
    <row r="18" spans="1:18" s="13" customFormat="1" ht="15">
      <c r="A18" s="12" t="s">
        <v>36</v>
      </c>
      <c r="B18" s="12" t="s">
        <v>35</v>
      </c>
      <c r="C18" s="24">
        <v>2584</v>
      </c>
      <c r="D18" s="22">
        <v>536.8</v>
      </c>
      <c r="E18" s="22">
        <v>357</v>
      </c>
      <c r="F18" s="22">
        <v>5550</v>
      </c>
      <c r="G18" s="22"/>
      <c r="H18" s="22">
        <v>234</v>
      </c>
      <c r="I18" s="22">
        <v>771</v>
      </c>
      <c r="J18" s="22">
        <v>1465</v>
      </c>
      <c r="K18" s="22">
        <v>2400</v>
      </c>
      <c r="L18" s="22">
        <v>805.2</v>
      </c>
      <c r="M18" s="22"/>
      <c r="N18" s="24">
        <v>14703</v>
      </c>
      <c r="O18" s="23">
        <v>24643</v>
      </c>
      <c r="P18" s="23">
        <v>15662</v>
      </c>
      <c r="Q18" s="36">
        <v>0.6355557359087773</v>
      </c>
      <c r="R18" s="23">
        <v>959</v>
      </c>
    </row>
    <row r="19" spans="1:18" ht="15">
      <c r="A19" s="1" t="s">
        <v>37</v>
      </c>
      <c r="B19" s="1" t="s">
        <v>98</v>
      </c>
      <c r="C19" s="31">
        <v>471</v>
      </c>
      <c r="D19" s="18">
        <v>73</v>
      </c>
      <c r="E19" s="18">
        <v>37</v>
      </c>
      <c r="F19" s="18">
        <v>115</v>
      </c>
      <c r="G19" s="18"/>
      <c r="H19" s="18"/>
      <c r="I19" s="18">
        <v>158</v>
      </c>
      <c r="J19" s="18"/>
      <c r="K19" s="18"/>
      <c r="L19" s="18">
        <v>37</v>
      </c>
      <c r="M19" s="18"/>
      <c r="N19" s="31">
        <v>891</v>
      </c>
      <c r="O19" s="19">
        <v>1101</v>
      </c>
      <c r="P19" s="19">
        <v>915</v>
      </c>
      <c r="Q19" s="37">
        <v>0.8310626702997275</v>
      </c>
      <c r="R19" s="19">
        <v>24</v>
      </c>
    </row>
    <row r="20" spans="1:18" ht="15">
      <c r="A20" s="4"/>
      <c r="B20" s="3" t="s">
        <v>99</v>
      </c>
      <c r="C20" s="32">
        <v>9467.25</v>
      </c>
      <c r="D20" s="20">
        <v>3155.75</v>
      </c>
      <c r="E20" s="20">
        <v>2839</v>
      </c>
      <c r="F20" s="20">
        <v>8414</v>
      </c>
      <c r="G20" s="20"/>
      <c r="H20" s="20"/>
      <c r="I20" s="20">
        <v>12799</v>
      </c>
      <c r="J20" s="20">
        <v>625</v>
      </c>
      <c r="K20" s="20"/>
      <c r="L20" s="20">
        <v>8317</v>
      </c>
      <c r="M20" s="20"/>
      <c r="N20" s="32">
        <v>45617</v>
      </c>
      <c r="O20" s="21">
        <v>63941</v>
      </c>
      <c r="P20" s="21">
        <v>47149</v>
      </c>
      <c r="Q20" s="33">
        <v>0.7373828998608092</v>
      </c>
      <c r="R20" s="21">
        <v>1532</v>
      </c>
    </row>
    <row r="21" spans="1:18" ht="15">
      <c r="A21" s="4"/>
      <c r="B21" s="3" t="s">
        <v>100</v>
      </c>
      <c r="C21" s="32"/>
      <c r="D21" s="20">
        <v>54</v>
      </c>
      <c r="E21" s="20"/>
      <c r="F21" s="20">
        <v>186</v>
      </c>
      <c r="G21" s="20"/>
      <c r="H21" s="20"/>
      <c r="I21" s="20">
        <v>73</v>
      </c>
      <c r="J21" s="20"/>
      <c r="K21" s="20"/>
      <c r="L21" s="20">
        <v>288</v>
      </c>
      <c r="M21" s="20"/>
      <c r="N21" s="32">
        <v>601</v>
      </c>
      <c r="O21" s="21">
        <v>894</v>
      </c>
      <c r="P21" s="21">
        <v>620</v>
      </c>
      <c r="Q21" s="33">
        <v>0.6935123042505593</v>
      </c>
      <c r="R21" s="21">
        <v>19</v>
      </c>
    </row>
    <row r="22" spans="1:18" s="13" customFormat="1" ht="15">
      <c r="A22" s="12" t="s">
        <v>101</v>
      </c>
      <c r="B22" s="14"/>
      <c r="C22" s="24">
        <v>9938.25</v>
      </c>
      <c r="D22" s="22">
        <v>3282.75</v>
      </c>
      <c r="E22" s="22">
        <v>2876</v>
      </c>
      <c r="F22" s="22">
        <v>8715</v>
      </c>
      <c r="G22" s="22"/>
      <c r="H22" s="22"/>
      <c r="I22" s="22">
        <v>13030</v>
      </c>
      <c r="J22" s="22">
        <v>625</v>
      </c>
      <c r="K22" s="22"/>
      <c r="L22" s="22">
        <v>8642</v>
      </c>
      <c r="M22" s="22"/>
      <c r="N22" s="24">
        <v>47109</v>
      </c>
      <c r="O22" s="23">
        <v>65936</v>
      </c>
      <c r="P22" s="23">
        <v>48684</v>
      </c>
      <c r="Q22" s="36">
        <v>0.7383523416646445</v>
      </c>
      <c r="R22" s="23">
        <v>1575</v>
      </c>
    </row>
    <row r="23" spans="1:18" ht="15">
      <c r="A23" s="1" t="s">
        <v>38</v>
      </c>
      <c r="B23" s="1" t="s">
        <v>39</v>
      </c>
      <c r="C23" s="31">
        <v>151</v>
      </c>
      <c r="D23" s="18"/>
      <c r="E23" s="18"/>
      <c r="F23" s="18"/>
      <c r="G23" s="18"/>
      <c r="H23" s="18"/>
      <c r="I23" s="18">
        <v>240</v>
      </c>
      <c r="J23" s="18"/>
      <c r="K23" s="18"/>
      <c r="L23" s="18"/>
      <c r="M23" s="18"/>
      <c r="N23" s="31">
        <v>391</v>
      </c>
      <c r="O23" s="19">
        <v>470</v>
      </c>
      <c r="P23" s="19">
        <v>401</v>
      </c>
      <c r="Q23" s="37">
        <v>0.8531914893617021</v>
      </c>
      <c r="R23" s="19">
        <v>10</v>
      </c>
    </row>
    <row r="24" spans="1:18" ht="15">
      <c r="A24" s="4"/>
      <c r="B24" s="3" t="s">
        <v>40</v>
      </c>
      <c r="C24" s="32"/>
      <c r="D24" s="20"/>
      <c r="E24" s="20"/>
      <c r="F24" s="20"/>
      <c r="G24" s="20"/>
      <c r="H24" s="20"/>
      <c r="I24" s="20"/>
      <c r="J24" s="20">
        <v>20</v>
      </c>
      <c r="K24" s="20"/>
      <c r="L24" s="20">
        <v>4</v>
      </c>
      <c r="M24" s="20"/>
      <c r="N24" s="32">
        <v>24</v>
      </c>
      <c r="O24" s="21">
        <v>28</v>
      </c>
      <c r="P24" s="21">
        <v>25</v>
      </c>
      <c r="Q24" s="33">
        <v>0.8928571428571429</v>
      </c>
      <c r="R24" s="21">
        <v>1</v>
      </c>
    </row>
    <row r="25" spans="1:18" ht="15">
      <c r="A25" s="4"/>
      <c r="B25" s="3" t="s">
        <v>41</v>
      </c>
      <c r="C25" s="32">
        <v>7140</v>
      </c>
      <c r="D25" s="20">
        <v>1181</v>
      </c>
      <c r="E25" s="20">
        <v>532</v>
      </c>
      <c r="F25" s="20">
        <v>11742</v>
      </c>
      <c r="G25" s="20"/>
      <c r="H25" s="20">
        <v>133</v>
      </c>
      <c r="I25" s="20">
        <v>12108</v>
      </c>
      <c r="J25" s="20">
        <v>2577</v>
      </c>
      <c r="K25" s="20">
        <v>2518</v>
      </c>
      <c r="L25" s="20">
        <v>9334</v>
      </c>
      <c r="M25" s="20">
        <v>2712</v>
      </c>
      <c r="N25" s="32">
        <v>49977</v>
      </c>
      <c r="O25" s="21">
        <v>70460</v>
      </c>
      <c r="P25" s="21">
        <v>52757</v>
      </c>
      <c r="Q25" s="33">
        <v>0.7487510644337213</v>
      </c>
      <c r="R25" s="21">
        <v>2780</v>
      </c>
    </row>
    <row r="26" spans="1:18" s="13" customFormat="1" ht="15">
      <c r="A26" s="12" t="s">
        <v>42</v>
      </c>
      <c r="B26" s="14"/>
      <c r="C26" s="24">
        <v>7291</v>
      </c>
      <c r="D26" s="22">
        <v>1181</v>
      </c>
      <c r="E26" s="22">
        <v>532</v>
      </c>
      <c r="F26" s="22">
        <v>11742</v>
      </c>
      <c r="G26" s="22"/>
      <c r="H26" s="22">
        <v>133</v>
      </c>
      <c r="I26" s="22">
        <v>12348</v>
      </c>
      <c r="J26" s="22">
        <v>2597</v>
      </c>
      <c r="K26" s="22">
        <v>2518</v>
      </c>
      <c r="L26" s="22">
        <v>9338</v>
      </c>
      <c r="M26" s="22">
        <v>2712</v>
      </c>
      <c r="N26" s="24">
        <v>50392</v>
      </c>
      <c r="O26" s="23">
        <v>70958</v>
      </c>
      <c r="P26" s="23">
        <v>53183</v>
      </c>
      <c r="Q26" s="36">
        <v>0.7494997040502832</v>
      </c>
      <c r="R26" s="23">
        <v>2791</v>
      </c>
    </row>
    <row r="27" spans="1:18" s="13" customFormat="1" ht="15">
      <c r="A27" s="12" t="s">
        <v>43</v>
      </c>
      <c r="B27" s="12" t="s">
        <v>44</v>
      </c>
      <c r="C27" s="24">
        <v>34342</v>
      </c>
      <c r="D27" s="22">
        <v>2072</v>
      </c>
      <c r="E27" s="22">
        <v>2838</v>
      </c>
      <c r="F27" s="22">
        <v>21300</v>
      </c>
      <c r="G27" s="22"/>
      <c r="H27" s="22">
        <v>21152</v>
      </c>
      <c r="I27" s="22">
        <v>52579</v>
      </c>
      <c r="J27" s="22">
        <v>137425</v>
      </c>
      <c r="K27" s="22">
        <v>20302</v>
      </c>
      <c r="L27" s="22">
        <v>84751</v>
      </c>
      <c r="M27" s="22">
        <v>10388</v>
      </c>
      <c r="N27" s="24">
        <v>387149</v>
      </c>
      <c r="O27" s="23">
        <v>990278</v>
      </c>
      <c r="P27" s="23">
        <v>413259</v>
      </c>
      <c r="Q27" s="36">
        <v>0.41731614758683927</v>
      </c>
      <c r="R27" s="23">
        <v>26110</v>
      </c>
    </row>
    <row r="28" spans="1:18" s="13" customFormat="1" ht="15">
      <c r="A28" s="12" t="s">
        <v>46</v>
      </c>
      <c r="B28" s="12" t="s">
        <v>47</v>
      </c>
      <c r="C28" s="24">
        <v>13356</v>
      </c>
      <c r="D28" s="22">
        <v>3258</v>
      </c>
      <c r="E28" s="22">
        <v>2152</v>
      </c>
      <c r="F28" s="22">
        <v>16002</v>
      </c>
      <c r="G28" s="22"/>
      <c r="H28" s="22">
        <v>1705</v>
      </c>
      <c r="I28" s="22">
        <v>6424</v>
      </c>
      <c r="J28" s="22">
        <v>11872</v>
      </c>
      <c r="K28" s="22">
        <v>6255</v>
      </c>
      <c r="L28" s="22">
        <v>8850</v>
      </c>
      <c r="M28" s="22">
        <v>16759</v>
      </c>
      <c r="N28" s="24">
        <v>86633</v>
      </c>
      <c r="O28" s="23">
        <v>265511</v>
      </c>
      <c r="P28" s="23">
        <v>91550</v>
      </c>
      <c r="Q28" s="36">
        <v>0.3448068064976592</v>
      </c>
      <c r="R28" s="23">
        <v>4917</v>
      </c>
    </row>
    <row r="29" spans="1:18" ht="15">
      <c r="A29" s="38" t="s">
        <v>48</v>
      </c>
      <c r="B29" s="1" t="s">
        <v>102</v>
      </c>
      <c r="C29" s="31"/>
      <c r="D29" s="18"/>
      <c r="E29" s="18"/>
      <c r="F29" s="18">
        <v>1</v>
      </c>
      <c r="G29" s="18"/>
      <c r="H29" s="18"/>
      <c r="I29" s="18"/>
      <c r="J29" s="18">
        <v>1</v>
      </c>
      <c r="K29" s="18">
        <v>13</v>
      </c>
      <c r="L29" s="18">
        <v>31</v>
      </c>
      <c r="M29" s="18"/>
      <c r="N29" s="31">
        <v>46</v>
      </c>
      <c r="O29" s="19">
        <v>58</v>
      </c>
      <c r="P29" s="19">
        <v>49</v>
      </c>
      <c r="Q29" s="37">
        <v>0.8448275862068966</v>
      </c>
      <c r="R29" s="19">
        <v>3</v>
      </c>
    </row>
    <row r="30" spans="1:18" ht="15">
      <c r="A30" s="4"/>
      <c r="B30" s="3" t="s">
        <v>103</v>
      </c>
      <c r="C30" s="32">
        <v>58</v>
      </c>
      <c r="D30" s="20"/>
      <c r="E30" s="20"/>
      <c r="F30" s="20"/>
      <c r="G30" s="20"/>
      <c r="H30" s="20"/>
      <c r="I30" s="20">
        <v>47</v>
      </c>
      <c r="J30" s="20"/>
      <c r="K30" s="20">
        <v>39</v>
      </c>
      <c r="L30" s="20">
        <v>64</v>
      </c>
      <c r="M30" s="20"/>
      <c r="N30" s="32">
        <v>208</v>
      </c>
      <c r="O30" s="21">
        <v>299</v>
      </c>
      <c r="P30" s="21">
        <v>221</v>
      </c>
      <c r="Q30" s="33">
        <v>0.7391304347826086</v>
      </c>
      <c r="R30" s="21">
        <v>13</v>
      </c>
    </row>
    <row r="31" spans="1:18" ht="15">
      <c r="A31" s="4"/>
      <c r="B31" s="3" t="s">
        <v>104</v>
      </c>
      <c r="C31" s="32">
        <v>32</v>
      </c>
      <c r="D31" s="20"/>
      <c r="E31" s="20"/>
      <c r="F31" s="20"/>
      <c r="G31" s="20"/>
      <c r="H31" s="20"/>
      <c r="I31" s="20"/>
      <c r="J31" s="20"/>
      <c r="K31" s="20">
        <v>42</v>
      </c>
      <c r="L31" s="20"/>
      <c r="M31" s="20">
        <v>53</v>
      </c>
      <c r="N31" s="32">
        <v>127</v>
      </c>
      <c r="O31" s="21">
        <v>177</v>
      </c>
      <c r="P31" s="21">
        <v>131</v>
      </c>
      <c r="Q31" s="33">
        <v>0.7401129943502824</v>
      </c>
      <c r="R31" s="21">
        <v>4</v>
      </c>
    </row>
    <row r="32" spans="1:18" ht="15">
      <c r="A32" s="4"/>
      <c r="B32" s="3" t="s">
        <v>105</v>
      </c>
      <c r="C32" s="32">
        <v>92</v>
      </c>
      <c r="D32" s="20"/>
      <c r="E32" s="20"/>
      <c r="F32" s="20"/>
      <c r="G32" s="20"/>
      <c r="H32" s="20"/>
      <c r="I32" s="20"/>
      <c r="J32" s="20"/>
      <c r="K32" s="20"/>
      <c r="L32" s="20"/>
      <c r="M32" s="20">
        <v>27</v>
      </c>
      <c r="N32" s="32">
        <v>119</v>
      </c>
      <c r="O32" s="21">
        <v>169</v>
      </c>
      <c r="P32" s="21">
        <v>127</v>
      </c>
      <c r="Q32" s="33">
        <v>0.7514792899408284</v>
      </c>
      <c r="R32" s="21">
        <v>8</v>
      </c>
    </row>
    <row r="33" spans="1:18" ht="15">
      <c r="A33" s="4"/>
      <c r="B33" s="3" t="s">
        <v>106</v>
      </c>
      <c r="C33" s="32"/>
      <c r="D33" s="20"/>
      <c r="E33" s="20"/>
      <c r="F33" s="20"/>
      <c r="G33" s="20"/>
      <c r="H33" s="20"/>
      <c r="I33" s="20"/>
      <c r="J33" s="20">
        <v>7</v>
      </c>
      <c r="K33" s="20"/>
      <c r="L33" s="20"/>
      <c r="M33" s="20"/>
      <c r="N33" s="32">
        <v>7</v>
      </c>
      <c r="O33" s="21">
        <v>44</v>
      </c>
      <c r="P33" s="21">
        <v>38</v>
      </c>
      <c r="Q33" s="33">
        <v>0.8636363636363636</v>
      </c>
      <c r="R33" s="21">
        <v>31</v>
      </c>
    </row>
    <row r="34" spans="1:18" ht="15">
      <c r="A34" s="4"/>
      <c r="B34" s="3" t="s">
        <v>107</v>
      </c>
      <c r="C34" s="32"/>
      <c r="D34" s="20"/>
      <c r="E34" s="20">
        <v>24.5</v>
      </c>
      <c r="F34" s="20">
        <v>33.75</v>
      </c>
      <c r="G34" s="20"/>
      <c r="H34" s="20"/>
      <c r="I34" s="20">
        <v>24.5</v>
      </c>
      <c r="J34" s="20"/>
      <c r="K34" s="20">
        <v>11.25</v>
      </c>
      <c r="L34" s="20"/>
      <c r="M34" s="20"/>
      <c r="N34" s="32">
        <v>94</v>
      </c>
      <c r="O34" s="21">
        <v>206</v>
      </c>
      <c r="P34" s="21">
        <v>109</v>
      </c>
      <c r="Q34" s="33">
        <v>0.529126213592233</v>
      </c>
      <c r="R34" s="21">
        <v>15</v>
      </c>
    </row>
    <row r="35" spans="1:18" ht="15">
      <c r="A35" s="4"/>
      <c r="B35" s="3" t="s">
        <v>108</v>
      </c>
      <c r="C35" s="32">
        <v>15031</v>
      </c>
      <c r="D35" s="20">
        <v>4319</v>
      </c>
      <c r="E35" s="20">
        <v>3343</v>
      </c>
      <c r="F35" s="20">
        <v>28162</v>
      </c>
      <c r="G35" s="20"/>
      <c r="H35" s="20">
        <v>1833</v>
      </c>
      <c r="I35" s="20">
        <v>24800</v>
      </c>
      <c r="J35" s="20">
        <v>2789</v>
      </c>
      <c r="K35" s="20">
        <v>33780</v>
      </c>
      <c r="L35" s="20">
        <v>4319</v>
      </c>
      <c r="M35" s="20"/>
      <c r="N35" s="32">
        <v>118376</v>
      </c>
      <c r="O35" s="21">
        <v>149578</v>
      </c>
      <c r="P35" s="21">
        <v>123911</v>
      </c>
      <c r="Q35" s="33">
        <v>0.82840390966586</v>
      </c>
      <c r="R35" s="21">
        <v>5535</v>
      </c>
    </row>
    <row r="36" spans="1:18" ht="15">
      <c r="A36" s="4"/>
      <c r="B36" s="3" t="s">
        <v>109</v>
      </c>
      <c r="C36" s="32">
        <v>61</v>
      </c>
      <c r="D36" s="20"/>
      <c r="E36" s="20"/>
      <c r="F36" s="20">
        <v>43</v>
      </c>
      <c r="G36" s="20"/>
      <c r="H36" s="20"/>
      <c r="I36" s="20"/>
      <c r="J36" s="20"/>
      <c r="K36" s="20"/>
      <c r="L36" s="20"/>
      <c r="M36" s="20"/>
      <c r="N36" s="32">
        <v>104</v>
      </c>
      <c r="O36" s="21">
        <v>209</v>
      </c>
      <c r="P36" s="21">
        <v>116</v>
      </c>
      <c r="Q36" s="33">
        <v>0.5550239234449761</v>
      </c>
      <c r="R36" s="21">
        <v>12</v>
      </c>
    </row>
    <row r="37" spans="1:18" ht="15">
      <c r="A37" s="4"/>
      <c r="B37" s="3" t="s">
        <v>110</v>
      </c>
      <c r="C37" s="32">
        <v>140</v>
      </c>
      <c r="D37" s="20"/>
      <c r="E37" s="20"/>
      <c r="F37" s="20"/>
      <c r="G37" s="20"/>
      <c r="H37" s="20"/>
      <c r="I37" s="20">
        <v>10.4</v>
      </c>
      <c r="J37" s="20"/>
      <c r="K37" s="20"/>
      <c r="L37" s="20">
        <v>41.6</v>
      </c>
      <c r="M37" s="20"/>
      <c r="N37" s="32">
        <v>192</v>
      </c>
      <c r="O37" s="21">
        <v>279</v>
      </c>
      <c r="P37" s="21">
        <v>209</v>
      </c>
      <c r="Q37" s="33">
        <v>0.7491039426523297</v>
      </c>
      <c r="R37" s="21">
        <v>17</v>
      </c>
    </row>
    <row r="38" spans="1:18" ht="15">
      <c r="A38" s="4"/>
      <c r="B38" s="3" t="s">
        <v>111</v>
      </c>
      <c r="C38" s="32">
        <v>68</v>
      </c>
      <c r="D38" s="20"/>
      <c r="E38" s="20"/>
      <c r="F38" s="20"/>
      <c r="G38" s="20"/>
      <c r="H38" s="20"/>
      <c r="I38" s="20"/>
      <c r="J38" s="20"/>
      <c r="K38" s="20"/>
      <c r="L38" s="20">
        <v>105</v>
      </c>
      <c r="M38" s="20"/>
      <c r="N38" s="32">
        <v>173</v>
      </c>
      <c r="O38" s="21">
        <v>268</v>
      </c>
      <c r="P38" s="21">
        <v>179</v>
      </c>
      <c r="Q38" s="33">
        <v>0.667910447761194</v>
      </c>
      <c r="R38" s="21">
        <v>6</v>
      </c>
    </row>
    <row r="39" spans="1:18" ht="15">
      <c r="A39" s="4"/>
      <c r="B39" s="3" t="s">
        <v>112</v>
      </c>
      <c r="C39" s="32">
        <v>63</v>
      </c>
      <c r="D39" s="20"/>
      <c r="E39" s="20"/>
      <c r="F39" s="20"/>
      <c r="G39" s="20"/>
      <c r="H39" s="20"/>
      <c r="I39" s="20"/>
      <c r="J39" s="20"/>
      <c r="K39" s="20"/>
      <c r="L39" s="20">
        <v>88</v>
      </c>
      <c r="M39" s="20"/>
      <c r="N39" s="32">
        <v>151</v>
      </c>
      <c r="O39" s="21">
        <v>271</v>
      </c>
      <c r="P39" s="21">
        <v>155</v>
      </c>
      <c r="Q39" s="33">
        <v>0.5719557195571956</v>
      </c>
      <c r="R39" s="21">
        <v>4</v>
      </c>
    </row>
    <row r="40" spans="1:18" ht="15">
      <c r="A40" s="4"/>
      <c r="B40" s="3" t="s">
        <v>113</v>
      </c>
      <c r="C40" s="32">
        <v>223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2">
        <v>223</v>
      </c>
      <c r="O40" s="21">
        <v>574</v>
      </c>
      <c r="P40" s="21">
        <v>247</v>
      </c>
      <c r="Q40" s="33">
        <v>0.43031358885017423</v>
      </c>
      <c r="R40" s="21">
        <v>24</v>
      </c>
    </row>
    <row r="41" spans="1:18" ht="15">
      <c r="A41" s="4"/>
      <c r="B41" s="3" t="s">
        <v>114</v>
      </c>
      <c r="C41" s="32">
        <v>143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32">
        <v>143</v>
      </c>
      <c r="O41" s="21">
        <v>420</v>
      </c>
      <c r="P41" s="21">
        <v>181</v>
      </c>
      <c r="Q41" s="33">
        <v>0.430952380952381</v>
      </c>
      <c r="R41" s="21">
        <v>38</v>
      </c>
    </row>
    <row r="42" spans="1:18" ht="15">
      <c r="A42" s="4"/>
      <c r="B42" s="3" t="s">
        <v>115</v>
      </c>
      <c r="C42" s="32">
        <v>498</v>
      </c>
      <c r="D42" s="20"/>
      <c r="E42" s="20"/>
      <c r="F42" s="20">
        <v>179.33</v>
      </c>
      <c r="G42" s="20"/>
      <c r="H42" s="20"/>
      <c r="I42" s="20"/>
      <c r="J42" s="20"/>
      <c r="K42" s="20">
        <v>89.67</v>
      </c>
      <c r="L42" s="20"/>
      <c r="M42" s="20"/>
      <c r="N42" s="32">
        <v>767</v>
      </c>
      <c r="O42" s="21">
        <v>1518</v>
      </c>
      <c r="P42" s="21">
        <v>870</v>
      </c>
      <c r="Q42" s="33">
        <v>0.5731225296442688</v>
      </c>
      <c r="R42" s="21">
        <v>103</v>
      </c>
    </row>
    <row r="43" spans="1:18" ht="15">
      <c r="A43" s="4"/>
      <c r="B43" s="3" t="s">
        <v>116</v>
      </c>
      <c r="C43" s="32">
        <v>97</v>
      </c>
      <c r="D43" s="20"/>
      <c r="E43" s="20"/>
      <c r="F43" s="20">
        <v>204</v>
      </c>
      <c r="G43" s="20"/>
      <c r="H43" s="20"/>
      <c r="I43" s="20">
        <v>32</v>
      </c>
      <c r="J43" s="20"/>
      <c r="K43" s="20"/>
      <c r="L43" s="20">
        <v>260</v>
      </c>
      <c r="M43" s="20"/>
      <c r="N43" s="32">
        <v>593</v>
      </c>
      <c r="O43" s="21">
        <v>768</v>
      </c>
      <c r="P43" s="21">
        <v>600</v>
      </c>
      <c r="Q43" s="33">
        <v>0.78125</v>
      </c>
      <c r="R43" s="21">
        <v>7</v>
      </c>
    </row>
    <row r="44" spans="1:18" ht="15">
      <c r="A44" s="4"/>
      <c r="B44" s="3" t="s">
        <v>117</v>
      </c>
      <c r="C44" s="32">
        <v>13</v>
      </c>
      <c r="D44" s="20"/>
      <c r="E44" s="20"/>
      <c r="F44" s="20">
        <v>6</v>
      </c>
      <c r="G44" s="20"/>
      <c r="H44" s="20"/>
      <c r="I44" s="20"/>
      <c r="J44" s="20">
        <v>0</v>
      </c>
      <c r="K44" s="20"/>
      <c r="L44" s="20">
        <v>0</v>
      </c>
      <c r="M44" s="20"/>
      <c r="N44" s="32">
        <v>19</v>
      </c>
      <c r="O44" s="21">
        <v>25</v>
      </c>
      <c r="P44" s="21">
        <v>19</v>
      </c>
      <c r="Q44" s="33">
        <v>0.76</v>
      </c>
      <c r="R44" s="21">
        <v>0</v>
      </c>
    </row>
    <row r="45" spans="1:18" ht="15">
      <c r="A45" s="4"/>
      <c r="B45" s="3" t="s">
        <v>118</v>
      </c>
      <c r="C45" s="32">
        <v>15</v>
      </c>
      <c r="D45" s="20"/>
      <c r="E45" s="20"/>
      <c r="F45" s="20">
        <v>1</v>
      </c>
      <c r="G45" s="20"/>
      <c r="H45" s="20"/>
      <c r="I45" s="20"/>
      <c r="J45" s="20"/>
      <c r="K45" s="20"/>
      <c r="L45" s="20">
        <v>4</v>
      </c>
      <c r="M45" s="20"/>
      <c r="N45" s="32">
        <v>20</v>
      </c>
      <c r="O45" s="21">
        <v>22</v>
      </c>
      <c r="P45" s="21">
        <v>22</v>
      </c>
      <c r="Q45" s="33">
        <v>1</v>
      </c>
      <c r="R45" s="21">
        <v>2</v>
      </c>
    </row>
    <row r="46" spans="1:18" ht="15">
      <c r="A46" s="4"/>
      <c r="B46" s="3" t="s">
        <v>119</v>
      </c>
      <c r="C46" s="32">
        <v>5</v>
      </c>
      <c r="D46" s="20"/>
      <c r="E46" s="20"/>
      <c r="F46" s="20">
        <v>8</v>
      </c>
      <c r="G46" s="20"/>
      <c r="H46" s="20"/>
      <c r="I46" s="20"/>
      <c r="J46" s="20">
        <v>1</v>
      </c>
      <c r="K46" s="20"/>
      <c r="L46" s="20">
        <v>4</v>
      </c>
      <c r="M46" s="20"/>
      <c r="N46" s="32">
        <v>18</v>
      </c>
      <c r="O46" s="21">
        <v>22</v>
      </c>
      <c r="P46" s="21">
        <v>20</v>
      </c>
      <c r="Q46" s="33">
        <v>0.9090909090909091</v>
      </c>
      <c r="R46" s="21">
        <v>2</v>
      </c>
    </row>
    <row r="47" spans="1:18" ht="15">
      <c r="A47" s="4"/>
      <c r="B47" s="3" t="s">
        <v>120</v>
      </c>
      <c r="C47" s="32">
        <v>11</v>
      </c>
      <c r="D47" s="20"/>
      <c r="E47" s="20"/>
      <c r="F47" s="20">
        <v>10</v>
      </c>
      <c r="G47" s="20"/>
      <c r="H47" s="20"/>
      <c r="I47" s="20"/>
      <c r="J47" s="20">
        <v>1</v>
      </c>
      <c r="K47" s="20"/>
      <c r="L47" s="20">
        <v>2</v>
      </c>
      <c r="M47" s="20"/>
      <c r="N47" s="32">
        <v>24</v>
      </c>
      <c r="O47" s="21">
        <v>24</v>
      </c>
      <c r="P47" s="21">
        <v>24</v>
      </c>
      <c r="Q47" s="33">
        <v>1</v>
      </c>
      <c r="R47" s="21">
        <v>0</v>
      </c>
    </row>
    <row r="48" spans="1:18" ht="15">
      <c r="A48" s="4"/>
      <c r="B48" s="3" t="s">
        <v>121</v>
      </c>
      <c r="C48" s="32">
        <v>17</v>
      </c>
      <c r="D48" s="20"/>
      <c r="E48" s="20"/>
      <c r="F48" s="20">
        <v>1</v>
      </c>
      <c r="G48" s="20"/>
      <c r="H48" s="20"/>
      <c r="I48" s="20"/>
      <c r="J48" s="20">
        <v>1</v>
      </c>
      <c r="K48" s="20"/>
      <c r="L48" s="20">
        <v>2</v>
      </c>
      <c r="M48" s="20"/>
      <c r="N48" s="32">
        <v>21</v>
      </c>
      <c r="O48" s="21">
        <v>22</v>
      </c>
      <c r="P48" s="21">
        <v>22</v>
      </c>
      <c r="Q48" s="33">
        <v>1</v>
      </c>
      <c r="R48" s="21">
        <v>1</v>
      </c>
    </row>
    <row r="49" spans="1:18" ht="15">
      <c r="A49" s="4"/>
      <c r="B49" s="3" t="s">
        <v>123</v>
      </c>
      <c r="C49" s="32">
        <v>17</v>
      </c>
      <c r="D49" s="20">
        <v>4</v>
      </c>
      <c r="E49" s="20"/>
      <c r="F49" s="20">
        <v>15</v>
      </c>
      <c r="G49" s="20"/>
      <c r="H49" s="20"/>
      <c r="I49" s="20">
        <v>17</v>
      </c>
      <c r="J49" s="20">
        <v>0</v>
      </c>
      <c r="K49" s="20">
        <v>8</v>
      </c>
      <c r="L49" s="20">
        <v>5</v>
      </c>
      <c r="M49" s="20"/>
      <c r="N49" s="32">
        <v>66</v>
      </c>
      <c r="O49" s="21">
        <v>82</v>
      </c>
      <c r="P49" s="21">
        <v>72</v>
      </c>
      <c r="Q49" s="33">
        <v>0.8780487804878049</v>
      </c>
      <c r="R49" s="21">
        <v>6</v>
      </c>
    </row>
    <row r="50" spans="1:18" s="13" customFormat="1" ht="15">
      <c r="A50" s="12" t="s">
        <v>145</v>
      </c>
      <c r="B50" s="14"/>
      <c r="C50" s="24">
        <v>16584</v>
      </c>
      <c r="D50" s="22">
        <v>4323</v>
      </c>
      <c r="E50" s="22">
        <v>3367.5</v>
      </c>
      <c r="F50" s="22">
        <v>28664.08</v>
      </c>
      <c r="G50" s="22"/>
      <c r="H50" s="22">
        <v>1833</v>
      </c>
      <c r="I50" s="22">
        <v>24930.9</v>
      </c>
      <c r="J50" s="22">
        <v>2800</v>
      </c>
      <c r="K50" s="22">
        <v>33982.92</v>
      </c>
      <c r="L50" s="22">
        <v>4925.6</v>
      </c>
      <c r="M50" s="22">
        <v>80</v>
      </c>
      <c r="N50" s="23">
        <v>121491</v>
      </c>
      <c r="O50" s="27">
        <v>155035</v>
      </c>
      <c r="P50" s="27">
        <v>127322</v>
      </c>
      <c r="Q50" s="42">
        <v>0.8213792658538159</v>
      </c>
      <c r="R50" s="27">
        <v>5831</v>
      </c>
    </row>
    <row r="51" spans="1:18" ht="15">
      <c r="A51" s="1" t="s">
        <v>55</v>
      </c>
      <c r="B51" s="1" t="s">
        <v>56</v>
      </c>
      <c r="C51" s="31">
        <v>11905</v>
      </c>
      <c r="D51" s="18">
        <v>1247</v>
      </c>
      <c r="E51" s="18">
        <v>39628</v>
      </c>
      <c r="F51" s="18">
        <v>3978</v>
      </c>
      <c r="G51" s="18"/>
      <c r="H51" s="18">
        <v>353</v>
      </c>
      <c r="I51" s="18">
        <v>37560</v>
      </c>
      <c r="J51" s="18">
        <v>987</v>
      </c>
      <c r="K51" s="18">
        <v>1131</v>
      </c>
      <c r="L51" s="18">
        <v>15171</v>
      </c>
      <c r="M51" s="18">
        <v>5454</v>
      </c>
      <c r="N51" s="19">
        <v>117414</v>
      </c>
      <c r="O51" s="21">
        <v>179281</v>
      </c>
      <c r="P51" s="21">
        <v>122181</v>
      </c>
      <c r="Q51" s="33">
        <v>0.6815055694691573</v>
      </c>
      <c r="R51" s="19">
        <v>4767</v>
      </c>
    </row>
    <row r="52" spans="1:18" ht="15">
      <c r="A52" s="4"/>
      <c r="B52" s="3" t="s">
        <v>57</v>
      </c>
      <c r="C52" s="32"/>
      <c r="D52" s="20"/>
      <c r="E52" s="20"/>
      <c r="F52" s="20"/>
      <c r="G52" s="20"/>
      <c r="H52" s="20"/>
      <c r="I52" s="20"/>
      <c r="J52" s="20"/>
      <c r="K52" s="20"/>
      <c r="L52" s="20">
        <v>20</v>
      </c>
      <c r="M52" s="20"/>
      <c r="N52" s="21">
        <v>20</v>
      </c>
      <c r="O52" s="40">
        <v>42</v>
      </c>
      <c r="P52" s="40">
        <v>28</v>
      </c>
      <c r="Q52" s="41">
        <v>0.6666666666666666</v>
      </c>
      <c r="R52" s="21">
        <v>8</v>
      </c>
    </row>
    <row r="53" spans="1:18" s="13" customFormat="1" ht="15">
      <c r="A53" s="12" t="s">
        <v>58</v>
      </c>
      <c r="B53" s="14"/>
      <c r="C53" s="24">
        <v>11905</v>
      </c>
      <c r="D53" s="22">
        <v>1247</v>
      </c>
      <c r="E53" s="22">
        <v>39628</v>
      </c>
      <c r="F53" s="22">
        <v>3978</v>
      </c>
      <c r="G53" s="22"/>
      <c r="H53" s="22">
        <v>353</v>
      </c>
      <c r="I53" s="22">
        <v>37560</v>
      </c>
      <c r="J53" s="22">
        <v>987</v>
      </c>
      <c r="K53" s="22">
        <v>1131</v>
      </c>
      <c r="L53" s="22">
        <v>15191</v>
      </c>
      <c r="M53" s="22">
        <v>5454</v>
      </c>
      <c r="N53" s="23">
        <v>117434</v>
      </c>
      <c r="O53" s="27">
        <v>179323</v>
      </c>
      <c r="P53" s="27">
        <v>122209</v>
      </c>
      <c r="Q53" s="42">
        <v>0.6815020939868283</v>
      </c>
      <c r="R53" s="27">
        <v>4775</v>
      </c>
    </row>
    <row r="54" spans="1:18" ht="15">
      <c r="A54" s="1" t="s">
        <v>59</v>
      </c>
      <c r="B54" s="1" t="s">
        <v>60</v>
      </c>
      <c r="C54" s="31">
        <v>3740</v>
      </c>
      <c r="D54" s="18">
        <v>868</v>
      </c>
      <c r="E54" s="18">
        <v>579</v>
      </c>
      <c r="F54" s="18">
        <v>7548</v>
      </c>
      <c r="G54" s="18"/>
      <c r="H54" s="18">
        <v>1691</v>
      </c>
      <c r="I54" s="18">
        <v>8825</v>
      </c>
      <c r="J54" s="18">
        <v>2854</v>
      </c>
      <c r="K54" s="18">
        <v>539</v>
      </c>
      <c r="L54" s="18">
        <v>13512</v>
      </c>
      <c r="M54" s="18">
        <v>3663</v>
      </c>
      <c r="N54" s="19">
        <v>43819</v>
      </c>
      <c r="O54" s="19">
        <v>67300</v>
      </c>
      <c r="P54" s="19">
        <v>45224</v>
      </c>
      <c r="Q54" s="37">
        <v>0.6719762258543833</v>
      </c>
      <c r="R54" s="19">
        <v>1405</v>
      </c>
    </row>
    <row r="55" spans="1:18" ht="15">
      <c r="A55" s="4"/>
      <c r="B55" s="3" t="s">
        <v>61</v>
      </c>
      <c r="C55" s="32"/>
      <c r="D55" s="20"/>
      <c r="E55" s="20"/>
      <c r="F55" s="20">
        <v>75</v>
      </c>
      <c r="G55" s="20"/>
      <c r="H55" s="20"/>
      <c r="I55" s="20"/>
      <c r="J55" s="20"/>
      <c r="K55" s="20"/>
      <c r="L55" s="20"/>
      <c r="M55" s="20"/>
      <c r="N55" s="21">
        <v>75</v>
      </c>
      <c r="O55" s="21">
        <v>109</v>
      </c>
      <c r="P55" s="21">
        <v>77</v>
      </c>
      <c r="Q55" s="33">
        <v>0.7064220183486238</v>
      </c>
      <c r="R55" s="21">
        <v>2</v>
      </c>
    </row>
    <row r="56" spans="1:18" ht="15">
      <c r="A56" s="4"/>
      <c r="B56" s="3" t="s">
        <v>62</v>
      </c>
      <c r="C56" s="32">
        <v>12</v>
      </c>
      <c r="D56" s="20"/>
      <c r="E56" s="20"/>
      <c r="F56" s="20">
        <v>15</v>
      </c>
      <c r="G56" s="20"/>
      <c r="H56" s="20"/>
      <c r="I56" s="20">
        <v>85</v>
      </c>
      <c r="J56" s="20"/>
      <c r="K56" s="20"/>
      <c r="L56" s="20">
        <v>52</v>
      </c>
      <c r="M56" s="20"/>
      <c r="N56" s="21">
        <v>164</v>
      </c>
      <c r="O56" s="21">
        <v>225</v>
      </c>
      <c r="P56" s="21">
        <v>179</v>
      </c>
      <c r="Q56" s="33">
        <v>0.7955555555555556</v>
      </c>
      <c r="R56" s="21">
        <v>15</v>
      </c>
    </row>
    <row r="57" spans="1:18" ht="15">
      <c r="A57" s="4"/>
      <c r="B57" s="3" t="s">
        <v>63</v>
      </c>
      <c r="C57" s="32">
        <v>87</v>
      </c>
      <c r="D57" s="20"/>
      <c r="E57" s="20"/>
      <c r="F57" s="20"/>
      <c r="G57" s="20"/>
      <c r="H57" s="20"/>
      <c r="I57" s="20"/>
      <c r="J57" s="20"/>
      <c r="K57" s="20"/>
      <c r="L57" s="20">
        <v>25</v>
      </c>
      <c r="M57" s="20"/>
      <c r="N57" s="21">
        <v>112</v>
      </c>
      <c r="O57" s="21">
        <v>172</v>
      </c>
      <c r="P57" s="21">
        <v>114</v>
      </c>
      <c r="Q57" s="33">
        <v>0.6627906976744186</v>
      </c>
      <c r="R57" s="21">
        <v>2</v>
      </c>
    </row>
    <row r="58" spans="1:18" s="13" customFormat="1" ht="15">
      <c r="A58" s="12" t="s">
        <v>64</v>
      </c>
      <c r="B58" s="14"/>
      <c r="C58" s="24">
        <v>3839</v>
      </c>
      <c r="D58" s="22">
        <v>868</v>
      </c>
      <c r="E58" s="22">
        <v>579</v>
      </c>
      <c r="F58" s="22">
        <v>7638</v>
      </c>
      <c r="G58" s="22"/>
      <c r="H58" s="22">
        <v>1691</v>
      </c>
      <c r="I58" s="22">
        <v>8910</v>
      </c>
      <c r="J58" s="22">
        <v>2854</v>
      </c>
      <c r="K58" s="22">
        <v>539</v>
      </c>
      <c r="L58" s="22">
        <v>13589</v>
      </c>
      <c r="M58" s="22">
        <v>3663</v>
      </c>
      <c r="N58" s="23">
        <v>44170</v>
      </c>
      <c r="O58" s="23">
        <v>67806</v>
      </c>
      <c r="P58" s="23">
        <v>45594</v>
      </c>
      <c r="Q58" s="36">
        <v>0.6724183700557472</v>
      </c>
      <c r="R58" s="23">
        <v>1424</v>
      </c>
    </row>
    <row r="59" spans="1:18" ht="15">
      <c r="A59" s="1" t="s">
        <v>70</v>
      </c>
      <c r="B59" s="1" t="s">
        <v>71</v>
      </c>
      <c r="C59" s="31"/>
      <c r="D59" s="18"/>
      <c r="E59" s="18"/>
      <c r="F59" s="18">
        <v>73</v>
      </c>
      <c r="G59" s="18"/>
      <c r="H59" s="18"/>
      <c r="I59" s="18"/>
      <c r="J59" s="18"/>
      <c r="K59" s="18"/>
      <c r="L59" s="18">
        <v>73</v>
      </c>
      <c r="M59" s="18"/>
      <c r="N59" s="19">
        <v>146</v>
      </c>
      <c r="O59" s="19">
        <v>246</v>
      </c>
      <c r="P59" s="19">
        <v>170</v>
      </c>
      <c r="Q59" s="37">
        <v>0.6910569105691057</v>
      </c>
      <c r="R59" s="19">
        <v>24</v>
      </c>
    </row>
    <row r="60" spans="1:18" ht="15">
      <c r="A60" s="4"/>
      <c r="B60" s="3" t="s">
        <v>72</v>
      </c>
      <c r="C60" s="32"/>
      <c r="D60" s="20"/>
      <c r="E60" s="20"/>
      <c r="F60" s="20">
        <v>87.2</v>
      </c>
      <c r="G60" s="20"/>
      <c r="H60" s="20"/>
      <c r="I60" s="20">
        <v>88</v>
      </c>
      <c r="J60" s="20"/>
      <c r="K60" s="20">
        <v>21.8</v>
      </c>
      <c r="L60" s="20">
        <v>284.8</v>
      </c>
      <c r="M60" s="20">
        <v>155.2</v>
      </c>
      <c r="N60" s="21">
        <v>637</v>
      </c>
      <c r="O60" s="21">
        <v>1036</v>
      </c>
      <c r="P60" s="21">
        <v>680</v>
      </c>
      <c r="Q60" s="33">
        <v>0.6563706563706564</v>
      </c>
      <c r="R60" s="21">
        <v>43</v>
      </c>
    </row>
    <row r="61" spans="1:18" ht="15">
      <c r="A61" s="4"/>
      <c r="B61" s="3" t="s">
        <v>73</v>
      </c>
      <c r="C61" s="32">
        <v>70</v>
      </c>
      <c r="D61" s="20"/>
      <c r="E61" s="20"/>
      <c r="F61" s="20">
        <v>24</v>
      </c>
      <c r="G61" s="20"/>
      <c r="H61" s="20"/>
      <c r="I61" s="20"/>
      <c r="J61" s="20"/>
      <c r="K61" s="20"/>
      <c r="L61" s="20"/>
      <c r="M61" s="20"/>
      <c r="N61" s="21">
        <v>94</v>
      </c>
      <c r="O61" s="21">
        <v>122</v>
      </c>
      <c r="P61" s="21">
        <v>101</v>
      </c>
      <c r="Q61" s="33">
        <v>0.8278688524590164</v>
      </c>
      <c r="R61" s="21">
        <v>7</v>
      </c>
    </row>
    <row r="62" spans="1:18" ht="15">
      <c r="A62" s="4"/>
      <c r="B62" s="3" t="s">
        <v>74</v>
      </c>
      <c r="C62" s="32"/>
      <c r="D62" s="20"/>
      <c r="E62" s="20"/>
      <c r="F62" s="20"/>
      <c r="G62" s="20"/>
      <c r="H62" s="20"/>
      <c r="I62" s="20"/>
      <c r="J62" s="20"/>
      <c r="K62" s="20"/>
      <c r="L62" s="20">
        <v>57</v>
      </c>
      <c r="M62" s="20"/>
      <c r="N62" s="21">
        <v>57</v>
      </c>
      <c r="O62" s="21">
        <v>104</v>
      </c>
      <c r="P62" s="21">
        <v>72</v>
      </c>
      <c r="Q62" s="33">
        <v>0.6923076923076923</v>
      </c>
      <c r="R62" s="21">
        <v>15</v>
      </c>
    </row>
    <row r="63" spans="1:18" ht="15">
      <c r="A63" s="4"/>
      <c r="B63" s="3" t="s">
        <v>75</v>
      </c>
      <c r="C63" s="32">
        <v>53</v>
      </c>
      <c r="D63" s="20"/>
      <c r="E63" s="20"/>
      <c r="F63" s="20">
        <v>34</v>
      </c>
      <c r="G63" s="20"/>
      <c r="H63" s="20"/>
      <c r="I63" s="20"/>
      <c r="J63" s="20"/>
      <c r="K63" s="20"/>
      <c r="L63" s="20"/>
      <c r="M63" s="20"/>
      <c r="N63" s="21">
        <v>87</v>
      </c>
      <c r="O63" s="21">
        <v>124</v>
      </c>
      <c r="P63" s="21">
        <v>98</v>
      </c>
      <c r="Q63" s="33">
        <v>0.7903225806451613</v>
      </c>
      <c r="R63" s="21">
        <v>11</v>
      </c>
    </row>
    <row r="64" spans="1:18" ht="15">
      <c r="A64" s="4"/>
      <c r="B64" s="3" t="s">
        <v>76</v>
      </c>
      <c r="C64" s="32">
        <v>15</v>
      </c>
      <c r="D64" s="20">
        <v>48</v>
      </c>
      <c r="E64" s="20"/>
      <c r="F64" s="20"/>
      <c r="G64" s="20"/>
      <c r="H64" s="20"/>
      <c r="I64" s="20"/>
      <c r="J64" s="20"/>
      <c r="K64" s="20">
        <v>23</v>
      </c>
      <c r="L64" s="20">
        <v>7</v>
      </c>
      <c r="M64" s="20"/>
      <c r="N64" s="21">
        <v>93</v>
      </c>
      <c r="O64" s="21">
        <v>112</v>
      </c>
      <c r="P64" s="21">
        <v>96</v>
      </c>
      <c r="Q64" s="33">
        <v>0.8571428571428571</v>
      </c>
      <c r="R64" s="21">
        <v>3</v>
      </c>
    </row>
    <row r="65" spans="1:18" ht="15">
      <c r="A65" s="4"/>
      <c r="B65" s="3" t="s">
        <v>77</v>
      </c>
      <c r="C65" s="32">
        <v>2126</v>
      </c>
      <c r="D65" s="20">
        <v>331.4</v>
      </c>
      <c r="E65" s="20"/>
      <c r="F65" s="20">
        <v>2239</v>
      </c>
      <c r="G65" s="20"/>
      <c r="H65" s="20"/>
      <c r="I65" s="20">
        <v>1252</v>
      </c>
      <c r="J65" s="20"/>
      <c r="K65" s="20">
        <v>653</v>
      </c>
      <c r="L65" s="20">
        <v>2982.6</v>
      </c>
      <c r="M65" s="20"/>
      <c r="N65" s="21">
        <v>9584</v>
      </c>
      <c r="O65" s="21">
        <v>14299</v>
      </c>
      <c r="P65" s="21">
        <v>9980</v>
      </c>
      <c r="Q65" s="33">
        <v>0.6979509056577383</v>
      </c>
      <c r="R65" s="21">
        <v>396</v>
      </c>
    </row>
    <row r="66" spans="1:18" ht="15">
      <c r="A66" s="4"/>
      <c r="B66" s="3" t="s">
        <v>79</v>
      </c>
      <c r="C66" s="32">
        <v>70</v>
      </c>
      <c r="D66" s="20"/>
      <c r="E66" s="20">
        <v>36</v>
      </c>
      <c r="F66" s="20">
        <v>61.5</v>
      </c>
      <c r="G66" s="20"/>
      <c r="H66" s="20"/>
      <c r="I66" s="20"/>
      <c r="J66" s="20"/>
      <c r="K66" s="20">
        <v>61.5</v>
      </c>
      <c r="L66" s="20">
        <v>70</v>
      </c>
      <c r="M66" s="20"/>
      <c r="N66" s="21">
        <v>299</v>
      </c>
      <c r="O66" s="21">
        <v>408</v>
      </c>
      <c r="P66" s="21">
        <v>309</v>
      </c>
      <c r="Q66" s="33">
        <v>0.7573529411764706</v>
      </c>
      <c r="R66" s="21">
        <v>10</v>
      </c>
    </row>
    <row r="67" spans="1:18" ht="15">
      <c r="A67" s="4"/>
      <c r="B67" s="3" t="s">
        <v>80</v>
      </c>
      <c r="C67" s="32"/>
      <c r="D67" s="20"/>
      <c r="E67" s="20"/>
      <c r="F67" s="20">
        <v>1</v>
      </c>
      <c r="G67" s="20"/>
      <c r="H67" s="20"/>
      <c r="I67" s="20">
        <v>6</v>
      </c>
      <c r="J67" s="20"/>
      <c r="K67" s="20"/>
      <c r="L67" s="20">
        <v>16</v>
      </c>
      <c r="M67" s="20"/>
      <c r="N67" s="21">
        <v>23</v>
      </c>
      <c r="O67" s="21">
        <v>33</v>
      </c>
      <c r="P67" s="21">
        <v>23</v>
      </c>
      <c r="Q67" s="33">
        <v>0.696969696969697</v>
      </c>
      <c r="R67" s="21">
        <v>0</v>
      </c>
    </row>
    <row r="68" spans="1:18" ht="15">
      <c r="A68" s="4"/>
      <c r="B68" s="3" t="s">
        <v>81</v>
      </c>
      <c r="C68" s="32">
        <v>47</v>
      </c>
      <c r="D68" s="20"/>
      <c r="E68" s="20"/>
      <c r="F68" s="20">
        <v>6</v>
      </c>
      <c r="G68" s="20"/>
      <c r="H68" s="20"/>
      <c r="I68" s="20">
        <v>10</v>
      </c>
      <c r="J68" s="20"/>
      <c r="K68" s="20"/>
      <c r="L68" s="20"/>
      <c r="M68" s="20"/>
      <c r="N68" s="21">
        <v>63</v>
      </c>
      <c r="O68" s="21">
        <v>80</v>
      </c>
      <c r="P68" s="21">
        <v>66</v>
      </c>
      <c r="Q68" s="33">
        <v>0.825</v>
      </c>
      <c r="R68" s="21">
        <v>3</v>
      </c>
    </row>
    <row r="69" spans="1:18" ht="15">
      <c r="A69" s="4"/>
      <c r="B69" s="3" t="s">
        <v>82</v>
      </c>
      <c r="C69" s="32"/>
      <c r="D69" s="20"/>
      <c r="E69" s="20"/>
      <c r="F69" s="20">
        <v>136</v>
      </c>
      <c r="G69" s="20"/>
      <c r="H69" s="20">
        <v>188</v>
      </c>
      <c r="I69" s="20"/>
      <c r="J69" s="20"/>
      <c r="K69" s="20"/>
      <c r="L69" s="20"/>
      <c r="M69" s="20"/>
      <c r="N69" s="21">
        <v>324</v>
      </c>
      <c r="O69" s="21">
        <v>422</v>
      </c>
      <c r="P69" s="21">
        <v>329</v>
      </c>
      <c r="Q69" s="33">
        <v>0.7796208530805687</v>
      </c>
      <c r="R69" s="21">
        <v>5</v>
      </c>
    </row>
    <row r="70" spans="1:18" ht="15">
      <c r="A70" s="4"/>
      <c r="B70" s="3" t="s">
        <v>83</v>
      </c>
      <c r="C70" s="32">
        <v>24</v>
      </c>
      <c r="D70" s="20"/>
      <c r="E70" s="20"/>
      <c r="F70" s="20">
        <v>24</v>
      </c>
      <c r="G70" s="20"/>
      <c r="H70" s="20"/>
      <c r="I70" s="20"/>
      <c r="J70" s="20"/>
      <c r="K70" s="20"/>
      <c r="L70" s="20">
        <v>63</v>
      </c>
      <c r="M70" s="20"/>
      <c r="N70" s="21">
        <v>111</v>
      </c>
      <c r="O70" s="21">
        <v>141</v>
      </c>
      <c r="P70" s="21">
        <v>113</v>
      </c>
      <c r="Q70" s="33">
        <v>0.8014184397163121</v>
      </c>
      <c r="R70" s="21">
        <v>2</v>
      </c>
    </row>
    <row r="71" spans="1:18" ht="15">
      <c r="A71" s="4"/>
      <c r="B71" s="3" t="s">
        <v>84</v>
      </c>
      <c r="C71" s="32"/>
      <c r="D71" s="20"/>
      <c r="E71" s="20"/>
      <c r="F71" s="20">
        <v>49</v>
      </c>
      <c r="G71" s="20"/>
      <c r="H71" s="20"/>
      <c r="I71" s="20"/>
      <c r="J71" s="20"/>
      <c r="K71" s="20"/>
      <c r="L71" s="20">
        <v>79</v>
      </c>
      <c r="M71" s="20"/>
      <c r="N71" s="21">
        <v>128</v>
      </c>
      <c r="O71" s="21">
        <v>214</v>
      </c>
      <c r="P71" s="21">
        <v>134</v>
      </c>
      <c r="Q71" s="33">
        <v>0.6261682242990654</v>
      </c>
      <c r="R71" s="21">
        <v>6</v>
      </c>
    </row>
    <row r="72" spans="1:18" ht="15">
      <c r="A72" s="4"/>
      <c r="B72" s="3" t="s">
        <v>85</v>
      </c>
      <c r="C72" s="32"/>
      <c r="D72" s="20">
        <v>33</v>
      </c>
      <c r="E72" s="20"/>
      <c r="F72" s="20"/>
      <c r="G72" s="20"/>
      <c r="H72" s="20"/>
      <c r="I72" s="20"/>
      <c r="J72" s="20"/>
      <c r="K72" s="20"/>
      <c r="L72" s="20">
        <v>45</v>
      </c>
      <c r="M72" s="20"/>
      <c r="N72" s="21">
        <v>78</v>
      </c>
      <c r="O72" s="21">
        <v>122</v>
      </c>
      <c r="P72" s="21">
        <v>82</v>
      </c>
      <c r="Q72" s="33">
        <v>0.6721311475409836</v>
      </c>
      <c r="R72" s="21">
        <v>4</v>
      </c>
    </row>
    <row r="73" spans="1:18" ht="15">
      <c r="A73" s="4"/>
      <c r="B73" s="3" t="s">
        <v>86</v>
      </c>
      <c r="C73" s="32"/>
      <c r="D73" s="20"/>
      <c r="E73" s="20"/>
      <c r="F73" s="20"/>
      <c r="G73" s="20"/>
      <c r="H73" s="20"/>
      <c r="I73" s="20"/>
      <c r="J73" s="20"/>
      <c r="K73" s="20"/>
      <c r="L73" s="20">
        <v>165</v>
      </c>
      <c r="M73" s="20"/>
      <c r="N73" s="21">
        <v>165</v>
      </c>
      <c r="O73" s="21">
        <v>224</v>
      </c>
      <c r="P73" s="21">
        <v>172</v>
      </c>
      <c r="Q73" s="33">
        <v>0.7678571428571429</v>
      </c>
      <c r="R73" s="21">
        <v>7</v>
      </c>
    </row>
    <row r="74" spans="1:18" ht="15">
      <c r="A74" s="4"/>
      <c r="B74" s="3" t="s">
        <v>87</v>
      </c>
      <c r="C74" s="32"/>
      <c r="D74" s="20"/>
      <c r="E74" s="20"/>
      <c r="F74" s="20"/>
      <c r="G74" s="20"/>
      <c r="H74" s="20"/>
      <c r="I74" s="20">
        <v>49</v>
      </c>
      <c r="J74" s="20"/>
      <c r="K74" s="20"/>
      <c r="L74" s="20">
        <v>40</v>
      </c>
      <c r="M74" s="20"/>
      <c r="N74" s="21">
        <v>89</v>
      </c>
      <c r="O74" s="21">
        <v>122</v>
      </c>
      <c r="P74" s="21">
        <v>101</v>
      </c>
      <c r="Q74" s="33">
        <v>0.8278688524590164</v>
      </c>
      <c r="R74" s="21">
        <v>12</v>
      </c>
    </row>
    <row r="75" spans="1:18" ht="15">
      <c r="A75" s="4"/>
      <c r="B75" s="3" t="s">
        <v>88</v>
      </c>
      <c r="C75" s="32"/>
      <c r="D75" s="20"/>
      <c r="E75" s="20"/>
      <c r="F75" s="20"/>
      <c r="G75" s="20"/>
      <c r="H75" s="20"/>
      <c r="I75" s="20"/>
      <c r="J75" s="20"/>
      <c r="K75" s="20"/>
      <c r="L75" s="20">
        <v>97</v>
      </c>
      <c r="M75" s="20"/>
      <c r="N75" s="21">
        <v>97</v>
      </c>
      <c r="O75" s="21">
        <v>220</v>
      </c>
      <c r="P75" s="21">
        <v>118</v>
      </c>
      <c r="Q75" s="33">
        <v>0.5363636363636364</v>
      </c>
      <c r="R75" s="21">
        <v>21</v>
      </c>
    </row>
    <row r="76" spans="1:18" ht="15">
      <c r="A76" s="4"/>
      <c r="B76" s="3" t="s">
        <v>89</v>
      </c>
      <c r="C76" s="32"/>
      <c r="D76" s="20"/>
      <c r="E76" s="20"/>
      <c r="F76" s="20">
        <v>32</v>
      </c>
      <c r="G76" s="20"/>
      <c r="H76" s="20"/>
      <c r="I76" s="20">
        <v>32</v>
      </c>
      <c r="J76" s="20"/>
      <c r="K76" s="20"/>
      <c r="L76" s="20">
        <v>32</v>
      </c>
      <c r="M76" s="20"/>
      <c r="N76" s="21">
        <v>96</v>
      </c>
      <c r="O76" s="21">
        <v>107</v>
      </c>
      <c r="P76" s="21">
        <v>104</v>
      </c>
      <c r="Q76" s="33">
        <v>0.9719626168224299</v>
      </c>
      <c r="R76" s="21">
        <v>8</v>
      </c>
    </row>
    <row r="77" spans="1:18" s="13" customFormat="1" ht="15">
      <c r="A77" s="12" t="s">
        <v>90</v>
      </c>
      <c r="B77" s="14"/>
      <c r="C77" s="24">
        <v>2405</v>
      </c>
      <c r="D77" s="22">
        <v>412.4</v>
      </c>
      <c r="E77" s="22">
        <v>36</v>
      </c>
      <c r="F77" s="22">
        <v>2766.7</v>
      </c>
      <c r="G77" s="22"/>
      <c r="H77" s="22">
        <v>188</v>
      </c>
      <c r="I77" s="22">
        <v>1437</v>
      </c>
      <c r="J77" s="22">
        <v>0</v>
      </c>
      <c r="K77" s="22">
        <v>759.3</v>
      </c>
      <c r="L77" s="22">
        <v>4011.4</v>
      </c>
      <c r="M77" s="22">
        <v>155.2</v>
      </c>
      <c r="N77" s="23">
        <v>12171</v>
      </c>
      <c r="O77" s="23">
        <v>18136</v>
      </c>
      <c r="P77" s="23">
        <v>12748</v>
      </c>
      <c r="Q77" s="36">
        <v>0.7029113365681517</v>
      </c>
      <c r="R77" s="23">
        <v>577</v>
      </c>
    </row>
    <row r="78" spans="1:18" ht="15">
      <c r="A78" s="1" t="s">
        <v>91</v>
      </c>
      <c r="B78" s="1" t="s">
        <v>92</v>
      </c>
      <c r="C78" s="31">
        <v>118</v>
      </c>
      <c r="D78" s="18"/>
      <c r="E78" s="18"/>
      <c r="F78" s="18">
        <v>63</v>
      </c>
      <c r="G78" s="18"/>
      <c r="H78" s="18"/>
      <c r="I78" s="18"/>
      <c r="J78" s="18"/>
      <c r="K78" s="18"/>
      <c r="L78" s="18"/>
      <c r="M78" s="18"/>
      <c r="N78" s="19">
        <v>181</v>
      </c>
      <c r="O78" s="19">
        <v>222</v>
      </c>
      <c r="P78" s="19">
        <v>194</v>
      </c>
      <c r="Q78" s="37">
        <v>0.8738738738738738</v>
      </c>
      <c r="R78" s="19">
        <v>13</v>
      </c>
    </row>
    <row r="79" spans="1:18" ht="15">
      <c r="A79" s="4"/>
      <c r="B79" s="3" t="s">
        <v>93</v>
      </c>
      <c r="C79" s="32"/>
      <c r="D79" s="20"/>
      <c r="E79" s="20"/>
      <c r="F79" s="20"/>
      <c r="G79" s="20"/>
      <c r="H79" s="20"/>
      <c r="I79" s="20"/>
      <c r="J79" s="20"/>
      <c r="K79" s="20"/>
      <c r="L79" s="20">
        <v>129</v>
      </c>
      <c r="M79" s="20"/>
      <c r="N79" s="21">
        <v>129</v>
      </c>
      <c r="O79" s="21">
        <v>178</v>
      </c>
      <c r="P79" s="21">
        <v>144</v>
      </c>
      <c r="Q79" s="33">
        <v>0.8089887640449438</v>
      </c>
      <c r="R79" s="21">
        <v>15</v>
      </c>
    </row>
    <row r="80" spans="1:18" ht="15">
      <c r="A80" s="4"/>
      <c r="B80" s="3" t="s">
        <v>94</v>
      </c>
      <c r="C80" s="32">
        <v>469</v>
      </c>
      <c r="D80" s="20"/>
      <c r="E80" s="20"/>
      <c r="F80" s="20">
        <v>196</v>
      </c>
      <c r="G80" s="20"/>
      <c r="H80" s="20">
        <v>604</v>
      </c>
      <c r="I80" s="20">
        <v>108</v>
      </c>
      <c r="J80" s="20"/>
      <c r="K80" s="20"/>
      <c r="L80" s="20">
        <v>246</v>
      </c>
      <c r="M80" s="20"/>
      <c r="N80" s="21">
        <v>1623</v>
      </c>
      <c r="O80" s="21">
        <v>3470</v>
      </c>
      <c r="P80" s="21">
        <v>1666</v>
      </c>
      <c r="Q80" s="33">
        <v>0.4801152737752161</v>
      </c>
      <c r="R80" s="21">
        <v>43</v>
      </c>
    </row>
    <row r="81" spans="1:18" s="13" customFormat="1" ht="15">
      <c r="A81" s="12" t="s">
        <v>95</v>
      </c>
      <c r="B81" s="14"/>
      <c r="C81" s="24">
        <v>587</v>
      </c>
      <c r="D81" s="22"/>
      <c r="E81" s="22"/>
      <c r="F81" s="22">
        <v>259</v>
      </c>
      <c r="G81" s="22"/>
      <c r="H81" s="22">
        <v>604</v>
      </c>
      <c r="I81" s="22">
        <v>108</v>
      </c>
      <c r="J81" s="22"/>
      <c r="K81" s="22"/>
      <c r="L81" s="22">
        <v>375</v>
      </c>
      <c r="M81" s="22"/>
      <c r="N81" s="23">
        <v>1933</v>
      </c>
      <c r="O81" s="23">
        <v>3870</v>
      </c>
      <c r="P81" s="23">
        <v>2004</v>
      </c>
      <c r="Q81" s="36">
        <v>0.517829457364341</v>
      </c>
      <c r="R81" s="23">
        <v>71</v>
      </c>
    </row>
    <row r="82" spans="1:18" s="13" customFormat="1" ht="15">
      <c r="A82" s="12" t="s">
        <v>143</v>
      </c>
      <c r="B82" s="17" t="s">
        <v>78</v>
      </c>
      <c r="C82" s="26">
        <v>531</v>
      </c>
      <c r="D82" s="25"/>
      <c r="E82" s="25"/>
      <c r="F82" s="25">
        <v>215</v>
      </c>
      <c r="G82" s="25"/>
      <c r="H82" s="25"/>
      <c r="I82" s="25">
        <v>173</v>
      </c>
      <c r="J82" s="25">
        <v>501</v>
      </c>
      <c r="K82" s="25"/>
      <c r="L82" s="25">
        <v>1555</v>
      </c>
      <c r="M82" s="25"/>
      <c r="N82" s="27">
        <v>2975</v>
      </c>
      <c r="O82" s="27">
        <v>5098</v>
      </c>
      <c r="P82" s="27">
        <v>3131</v>
      </c>
      <c r="Q82" s="42">
        <v>0.6141624166339741</v>
      </c>
      <c r="R82" s="27">
        <v>156</v>
      </c>
    </row>
    <row r="83" spans="1:18" ht="15">
      <c r="A83" s="1" t="s">
        <v>96</v>
      </c>
      <c r="B83" s="1" t="s">
        <v>128</v>
      </c>
      <c r="C83" s="31">
        <v>1398</v>
      </c>
      <c r="D83" s="18">
        <v>203</v>
      </c>
      <c r="E83" s="18"/>
      <c r="F83" s="18">
        <v>1907</v>
      </c>
      <c r="G83" s="18"/>
      <c r="H83" s="18"/>
      <c r="I83" s="18">
        <v>809</v>
      </c>
      <c r="J83" s="18">
        <v>755</v>
      </c>
      <c r="K83" s="18">
        <v>972</v>
      </c>
      <c r="L83" s="18">
        <v>1330</v>
      </c>
      <c r="M83" s="18"/>
      <c r="N83" s="19">
        <v>7374</v>
      </c>
      <c r="O83" s="19">
        <v>10052</v>
      </c>
      <c r="P83" s="19">
        <v>7789</v>
      </c>
      <c r="Q83" s="37">
        <v>0.7748706725029845</v>
      </c>
      <c r="R83" s="19">
        <v>415</v>
      </c>
    </row>
    <row r="84" spans="1:18" ht="15">
      <c r="A84" s="4"/>
      <c r="B84" s="3" t="s">
        <v>129</v>
      </c>
      <c r="C84" s="32">
        <v>32</v>
      </c>
      <c r="D84" s="20"/>
      <c r="E84" s="20"/>
      <c r="F84" s="20">
        <v>35</v>
      </c>
      <c r="G84" s="20"/>
      <c r="H84" s="20"/>
      <c r="I84" s="20"/>
      <c r="J84" s="20"/>
      <c r="K84" s="20"/>
      <c r="L84" s="20"/>
      <c r="M84" s="20"/>
      <c r="N84" s="21">
        <v>67</v>
      </c>
      <c r="O84" s="21">
        <v>89</v>
      </c>
      <c r="P84" s="21">
        <v>71</v>
      </c>
      <c r="Q84" s="33">
        <v>0.797752808988764</v>
      </c>
      <c r="R84" s="21">
        <v>4</v>
      </c>
    </row>
    <row r="85" spans="1:18" ht="15">
      <c r="A85" s="4"/>
      <c r="B85" s="3" t="s">
        <v>130</v>
      </c>
      <c r="C85" s="32">
        <v>16.5</v>
      </c>
      <c r="D85" s="20"/>
      <c r="E85" s="20"/>
      <c r="F85" s="20">
        <v>16.5</v>
      </c>
      <c r="G85" s="20"/>
      <c r="H85" s="20"/>
      <c r="I85" s="20"/>
      <c r="J85" s="20"/>
      <c r="K85" s="20"/>
      <c r="L85" s="20"/>
      <c r="M85" s="20"/>
      <c r="N85" s="21">
        <v>33</v>
      </c>
      <c r="O85" s="21">
        <v>49</v>
      </c>
      <c r="P85" s="21">
        <v>35</v>
      </c>
      <c r="Q85" s="33">
        <v>0.7142857142857143</v>
      </c>
      <c r="R85" s="21">
        <v>2</v>
      </c>
    </row>
    <row r="86" spans="1:18" s="13" customFormat="1" ht="15">
      <c r="A86" s="12" t="s">
        <v>131</v>
      </c>
      <c r="B86" s="43"/>
      <c r="C86" s="44">
        <v>1446.5</v>
      </c>
      <c r="D86" s="45">
        <v>203</v>
      </c>
      <c r="E86" s="45"/>
      <c r="F86" s="45">
        <v>1958.5</v>
      </c>
      <c r="G86" s="45"/>
      <c r="H86" s="45"/>
      <c r="I86" s="45">
        <v>809</v>
      </c>
      <c r="J86" s="45">
        <v>755</v>
      </c>
      <c r="K86" s="45">
        <v>972</v>
      </c>
      <c r="L86" s="45">
        <v>1330</v>
      </c>
      <c r="M86" s="45"/>
      <c r="N86" s="46">
        <v>7474</v>
      </c>
      <c r="O86" s="46">
        <v>10190</v>
      </c>
      <c r="P86" s="46">
        <v>7895</v>
      </c>
      <c r="Q86" s="47">
        <v>0.7747791952894995</v>
      </c>
      <c r="R86" s="46">
        <v>421</v>
      </c>
    </row>
    <row r="87" spans="1:18" s="13" customFormat="1" ht="15">
      <c r="A87" s="48" t="s">
        <v>141</v>
      </c>
      <c r="C87" s="64">
        <v>111812.75</v>
      </c>
      <c r="D87" s="65">
        <v>18945.95</v>
      </c>
      <c r="E87" s="65">
        <v>53570.7</v>
      </c>
      <c r="F87" s="65">
        <v>112830.88</v>
      </c>
      <c r="G87" s="65"/>
      <c r="H87" s="65">
        <v>28549.799999999996</v>
      </c>
      <c r="I87" s="65">
        <v>165833.44000000003</v>
      </c>
      <c r="J87" s="65">
        <v>172916.86000000002</v>
      </c>
      <c r="K87" s="65">
        <v>71892.22</v>
      </c>
      <c r="L87" s="65">
        <v>161076.2</v>
      </c>
      <c r="M87" s="66">
        <v>40221.2</v>
      </c>
      <c r="N87" s="67">
        <v>937650</v>
      </c>
      <c r="O87" s="67">
        <v>1934558</v>
      </c>
      <c r="P87" s="67">
        <v>989315</v>
      </c>
      <c r="Q87" s="39">
        <v>0.5113907156053217</v>
      </c>
      <c r="R87" s="68">
        <v>51665</v>
      </c>
    </row>
    <row r="88" spans="1:18" ht="15">
      <c r="A88" s="5" t="s">
        <v>29</v>
      </c>
      <c r="B88" s="5" t="s">
        <v>30</v>
      </c>
      <c r="C88" s="49">
        <v>654</v>
      </c>
      <c r="D88" s="50">
        <v>45</v>
      </c>
      <c r="E88" s="50">
        <v>61</v>
      </c>
      <c r="F88" s="50">
        <v>530</v>
      </c>
      <c r="G88" s="50"/>
      <c r="H88" s="50"/>
      <c r="I88" s="50">
        <v>109</v>
      </c>
      <c r="J88" s="50">
        <v>250</v>
      </c>
      <c r="K88" s="50"/>
      <c r="L88" s="50">
        <v>782</v>
      </c>
      <c r="M88" s="50"/>
      <c r="N88" s="51">
        <v>2431</v>
      </c>
      <c r="O88" s="51">
        <v>3549</v>
      </c>
      <c r="P88" s="51">
        <v>2496</v>
      </c>
      <c r="Q88" s="52">
        <v>0.7032967032967034</v>
      </c>
      <c r="R88" s="51">
        <v>65</v>
      </c>
    </row>
    <row r="89" spans="1:18" s="10" customFormat="1" ht="15">
      <c r="A89" s="9" t="s">
        <v>140</v>
      </c>
      <c r="B89" s="9" t="s">
        <v>45</v>
      </c>
      <c r="C89" s="32">
        <v>14192</v>
      </c>
      <c r="D89" s="20">
        <v>11881</v>
      </c>
      <c r="E89" s="20">
        <v>822</v>
      </c>
      <c r="F89" s="20">
        <v>3283</v>
      </c>
      <c r="G89" s="20"/>
      <c r="H89" s="20">
        <v>512</v>
      </c>
      <c r="I89" s="20">
        <v>554</v>
      </c>
      <c r="J89" s="20"/>
      <c r="K89" s="20">
        <v>1446</v>
      </c>
      <c r="L89" s="20"/>
      <c r="M89" s="20">
        <v>12025</v>
      </c>
      <c r="N89" s="21">
        <v>44715</v>
      </c>
      <c r="O89" s="21">
        <v>135871</v>
      </c>
      <c r="P89" s="21">
        <v>45991</v>
      </c>
      <c r="Q89" s="33">
        <v>0.33849018554364063</v>
      </c>
      <c r="R89" s="21">
        <v>1276</v>
      </c>
    </row>
    <row r="90" spans="1:18" s="10" customFormat="1" ht="15">
      <c r="A90" s="9"/>
      <c r="B90" s="9" t="s">
        <v>21</v>
      </c>
      <c r="C90" s="32">
        <v>2509</v>
      </c>
      <c r="D90" s="20">
        <v>626</v>
      </c>
      <c r="E90" s="20">
        <v>55</v>
      </c>
      <c r="F90" s="20">
        <v>297</v>
      </c>
      <c r="G90" s="20"/>
      <c r="H90" s="20"/>
      <c r="I90" s="20"/>
      <c r="J90" s="20"/>
      <c r="K90" s="20"/>
      <c r="L90" s="20"/>
      <c r="M90" s="20">
        <v>441</v>
      </c>
      <c r="N90" s="21">
        <v>3928</v>
      </c>
      <c r="O90" s="21">
        <v>4792</v>
      </c>
      <c r="P90" s="21">
        <v>4066</v>
      </c>
      <c r="Q90" s="33">
        <v>0.8484974958263773</v>
      </c>
      <c r="R90" s="21">
        <v>138</v>
      </c>
    </row>
    <row r="91" spans="1:18" s="13" customFormat="1" ht="15">
      <c r="A91" s="12" t="s">
        <v>138</v>
      </c>
      <c r="B91" s="14"/>
      <c r="C91" s="24">
        <f>C89+C90</f>
        <v>16701</v>
      </c>
      <c r="D91" s="22">
        <f aca="true" t="shared" si="0" ref="D91:N91">D89+D90</f>
        <v>12507</v>
      </c>
      <c r="E91" s="22">
        <f t="shared" si="0"/>
        <v>877</v>
      </c>
      <c r="F91" s="22">
        <f t="shared" si="0"/>
        <v>3580</v>
      </c>
      <c r="G91" s="22"/>
      <c r="H91" s="22">
        <f t="shared" si="0"/>
        <v>512</v>
      </c>
      <c r="I91" s="22">
        <f t="shared" si="0"/>
        <v>554</v>
      </c>
      <c r="J91" s="22">
        <f t="shared" si="0"/>
        <v>0</v>
      </c>
      <c r="K91" s="22">
        <f t="shared" si="0"/>
        <v>1446</v>
      </c>
      <c r="L91" s="22">
        <f t="shared" si="0"/>
        <v>0</v>
      </c>
      <c r="M91" s="22">
        <f t="shared" si="0"/>
        <v>12466</v>
      </c>
      <c r="N91" s="23">
        <f t="shared" si="0"/>
        <v>48643</v>
      </c>
      <c r="O91" s="23">
        <v>140663</v>
      </c>
      <c r="P91" s="23">
        <v>50057</v>
      </c>
      <c r="Q91" s="36">
        <v>0.35586472633172905</v>
      </c>
      <c r="R91" s="23">
        <v>1414</v>
      </c>
    </row>
    <row r="92" spans="1:18" ht="15">
      <c r="A92" s="1" t="s">
        <v>137</v>
      </c>
      <c r="B92" s="1" t="s">
        <v>31</v>
      </c>
      <c r="C92" s="31">
        <v>39.5</v>
      </c>
      <c r="D92" s="18"/>
      <c r="E92" s="18"/>
      <c r="F92" s="18">
        <v>7.9</v>
      </c>
      <c r="G92" s="18"/>
      <c r="H92" s="18"/>
      <c r="I92" s="18">
        <v>31.6</v>
      </c>
      <c r="J92" s="18"/>
      <c r="K92" s="18"/>
      <c r="L92" s="18">
        <v>52</v>
      </c>
      <c r="M92" s="18"/>
      <c r="N92" s="19">
        <v>131</v>
      </c>
      <c r="O92" s="19">
        <v>155</v>
      </c>
      <c r="P92" s="19">
        <v>143</v>
      </c>
      <c r="Q92" s="37">
        <v>0.9225806451612903</v>
      </c>
      <c r="R92" s="19">
        <v>12</v>
      </c>
    </row>
    <row r="93" spans="1:18" ht="15">
      <c r="A93" s="1" t="s">
        <v>32</v>
      </c>
      <c r="B93" s="1" t="s">
        <v>97</v>
      </c>
      <c r="C93" s="31"/>
      <c r="D93" s="18"/>
      <c r="E93" s="18"/>
      <c r="F93" s="18">
        <v>62</v>
      </c>
      <c r="G93" s="18"/>
      <c r="H93" s="18"/>
      <c r="I93" s="18">
        <v>232</v>
      </c>
      <c r="J93" s="18"/>
      <c r="K93" s="18"/>
      <c r="L93" s="18">
        <v>249</v>
      </c>
      <c r="M93" s="18"/>
      <c r="N93" s="19">
        <v>543</v>
      </c>
      <c r="O93" s="19">
        <v>740</v>
      </c>
      <c r="P93" s="19">
        <v>563</v>
      </c>
      <c r="Q93" s="37">
        <v>0.7608108108108108</v>
      </c>
      <c r="R93" s="19">
        <v>20</v>
      </c>
    </row>
    <row r="94" spans="1:18" ht="15">
      <c r="A94" s="1" t="s">
        <v>33</v>
      </c>
      <c r="B94" s="1" t="s">
        <v>34</v>
      </c>
      <c r="C94" s="31">
        <v>286</v>
      </c>
      <c r="D94" s="18"/>
      <c r="E94" s="18"/>
      <c r="F94" s="18">
        <v>235</v>
      </c>
      <c r="G94" s="18"/>
      <c r="H94" s="18"/>
      <c r="I94" s="18">
        <v>264</v>
      </c>
      <c r="J94" s="18"/>
      <c r="K94" s="18"/>
      <c r="L94" s="18"/>
      <c r="M94" s="18"/>
      <c r="N94" s="19">
        <v>785</v>
      </c>
      <c r="O94" s="19">
        <v>1110</v>
      </c>
      <c r="P94" s="19">
        <v>835</v>
      </c>
      <c r="Q94" s="37">
        <v>0.7522522522522522</v>
      </c>
      <c r="R94" s="19">
        <v>50</v>
      </c>
    </row>
    <row r="95" spans="1:18" ht="15">
      <c r="A95" s="8" t="s">
        <v>49</v>
      </c>
      <c r="B95" s="8" t="s">
        <v>124</v>
      </c>
      <c r="C95" s="31">
        <v>20</v>
      </c>
      <c r="D95" s="18"/>
      <c r="E95" s="18"/>
      <c r="F95" s="18">
        <v>10</v>
      </c>
      <c r="G95" s="18"/>
      <c r="H95" s="18"/>
      <c r="I95" s="18"/>
      <c r="J95" s="18"/>
      <c r="K95" s="18"/>
      <c r="L95" s="18"/>
      <c r="M95" s="18">
        <v>0</v>
      </c>
      <c r="N95" s="19">
        <v>30</v>
      </c>
      <c r="O95" s="19">
        <v>39</v>
      </c>
      <c r="P95" s="19">
        <v>33</v>
      </c>
      <c r="Q95" s="37">
        <v>0.8461538461538461</v>
      </c>
      <c r="R95" s="19">
        <v>3</v>
      </c>
    </row>
    <row r="96" spans="1:18" s="10" customFormat="1" ht="15">
      <c r="A96" s="8" t="s">
        <v>50</v>
      </c>
      <c r="B96" s="8" t="s">
        <v>51</v>
      </c>
      <c r="C96" s="31"/>
      <c r="D96" s="18"/>
      <c r="E96" s="18"/>
      <c r="F96" s="18"/>
      <c r="G96" s="18"/>
      <c r="H96" s="18"/>
      <c r="I96" s="18"/>
      <c r="J96" s="18"/>
      <c r="K96" s="18"/>
      <c r="L96" s="18">
        <v>13</v>
      </c>
      <c r="M96" s="18"/>
      <c r="N96" s="19">
        <v>13</v>
      </c>
      <c r="O96" s="19">
        <v>18</v>
      </c>
      <c r="P96" s="19">
        <v>14</v>
      </c>
      <c r="Q96" s="37">
        <v>0.7777777777777778</v>
      </c>
      <c r="R96" s="19">
        <v>1</v>
      </c>
    </row>
    <row r="97" spans="1:18" s="10" customFormat="1" ht="15">
      <c r="A97" s="7"/>
      <c r="B97" s="9" t="s">
        <v>52</v>
      </c>
      <c r="C97" s="32">
        <v>22</v>
      </c>
      <c r="D97" s="20"/>
      <c r="E97" s="20">
        <v>24</v>
      </c>
      <c r="F97" s="20">
        <v>19</v>
      </c>
      <c r="G97" s="20"/>
      <c r="H97" s="20"/>
      <c r="I97" s="20"/>
      <c r="J97" s="20"/>
      <c r="K97" s="20"/>
      <c r="L97" s="20"/>
      <c r="M97" s="20"/>
      <c r="N97" s="21">
        <v>65</v>
      </c>
      <c r="O97" s="21">
        <v>81</v>
      </c>
      <c r="P97" s="21">
        <v>65</v>
      </c>
      <c r="Q97" s="33">
        <v>0.8024691358024691</v>
      </c>
      <c r="R97" s="21">
        <v>0</v>
      </c>
    </row>
    <row r="98" spans="1:18" s="10" customFormat="1" ht="15">
      <c r="A98" s="7"/>
      <c r="B98" s="9" t="s">
        <v>53</v>
      </c>
      <c r="C98" s="32">
        <v>7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v>7</v>
      </c>
      <c r="O98" s="21">
        <v>12</v>
      </c>
      <c r="P98" s="21">
        <v>12</v>
      </c>
      <c r="Q98" s="33">
        <v>1</v>
      </c>
      <c r="R98" s="21">
        <v>5</v>
      </c>
    </row>
    <row r="99" spans="1:18" s="10" customFormat="1" ht="15">
      <c r="A99" s="7"/>
      <c r="B99" s="9" t="s">
        <v>54</v>
      </c>
      <c r="C99" s="32">
        <v>1</v>
      </c>
      <c r="D99" s="20"/>
      <c r="E99" s="20"/>
      <c r="F99" s="20">
        <v>29</v>
      </c>
      <c r="G99" s="20"/>
      <c r="H99" s="20"/>
      <c r="I99" s="20"/>
      <c r="J99" s="20">
        <v>18</v>
      </c>
      <c r="K99" s="20">
        <v>24</v>
      </c>
      <c r="L99" s="20"/>
      <c r="M99" s="20"/>
      <c r="N99" s="21">
        <v>72</v>
      </c>
      <c r="O99" s="21">
        <v>96</v>
      </c>
      <c r="P99" s="21">
        <v>73</v>
      </c>
      <c r="Q99" s="33">
        <v>0.7604166666666666</v>
      </c>
      <c r="R99" s="21">
        <v>1</v>
      </c>
    </row>
    <row r="100" spans="1:18" s="13" customFormat="1" ht="15">
      <c r="A100" s="12" t="s">
        <v>146</v>
      </c>
      <c r="B100" s="14"/>
      <c r="C100" s="24">
        <v>30</v>
      </c>
      <c r="D100" s="22"/>
      <c r="E100" s="22">
        <v>24</v>
      </c>
      <c r="F100" s="22">
        <v>48</v>
      </c>
      <c r="G100" s="22"/>
      <c r="H100" s="22"/>
      <c r="I100" s="22"/>
      <c r="J100" s="22">
        <v>18</v>
      </c>
      <c r="K100" s="22">
        <v>24</v>
      </c>
      <c r="L100" s="22">
        <v>13</v>
      </c>
      <c r="M100" s="22"/>
      <c r="N100" s="23">
        <v>157</v>
      </c>
      <c r="O100" s="23">
        <v>207</v>
      </c>
      <c r="P100" s="23">
        <v>164</v>
      </c>
      <c r="Q100" s="36">
        <v>0.7922705314009661</v>
      </c>
      <c r="R100" s="23">
        <v>7</v>
      </c>
    </row>
    <row r="101" spans="1:18" ht="15">
      <c r="A101" s="1" t="s">
        <v>65</v>
      </c>
      <c r="B101" s="1" t="s">
        <v>66</v>
      </c>
      <c r="C101" s="31">
        <v>18172</v>
      </c>
      <c r="D101" s="18">
        <v>3300</v>
      </c>
      <c r="E101" s="18">
        <v>2475</v>
      </c>
      <c r="F101" s="18">
        <v>21112</v>
      </c>
      <c r="G101" s="18"/>
      <c r="H101" s="18"/>
      <c r="I101" s="18">
        <v>15800</v>
      </c>
      <c r="J101" s="18"/>
      <c r="K101" s="18">
        <v>17011</v>
      </c>
      <c r="L101" s="18">
        <v>2475</v>
      </c>
      <c r="M101" s="18">
        <v>1032</v>
      </c>
      <c r="N101" s="19">
        <v>81377</v>
      </c>
      <c r="O101" s="19">
        <v>111462</v>
      </c>
      <c r="P101" s="19">
        <v>88077</v>
      </c>
      <c r="Q101" s="37">
        <v>0.7901975561177801</v>
      </c>
      <c r="R101" s="19">
        <v>6700</v>
      </c>
    </row>
    <row r="102" spans="1:18" ht="15">
      <c r="A102" s="1" t="s">
        <v>67</v>
      </c>
      <c r="B102" s="5" t="s">
        <v>125</v>
      </c>
      <c r="C102" s="49">
        <v>122</v>
      </c>
      <c r="D102" s="50"/>
      <c r="E102" s="50"/>
      <c r="F102" s="50"/>
      <c r="G102" s="50"/>
      <c r="H102" s="50"/>
      <c r="I102" s="50"/>
      <c r="J102" s="50"/>
      <c r="K102" s="50"/>
      <c r="L102" s="50">
        <v>91</v>
      </c>
      <c r="M102" s="50"/>
      <c r="N102" s="51">
        <v>213</v>
      </c>
      <c r="O102" s="51">
        <v>382</v>
      </c>
      <c r="P102" s="51">
        <v>241</v>
      </c>
      <c r="Q102" s="52">
        <v>0.6308900523560209</v>
      </c>
      <c r="R102" s="51">
        <v>28</v>
      </c>
    </row>
    <row r="103" spans="1:18" ht="15">
      <c r="A103" s="8" t="s">
        <v>139</v>
      </c>
      <c r="B103" s="9" t="s">
        <v>122</v>
      </c>
      <c r="C103" s="32"/>
      <c r="D103" s="20"/>
      <c r="E103" s="20"/>
      <c r="F103" s="20">
        <v>25</v>
      </c>
      <c r="G103" s="20"/>
      <c r="H103" s="20"/>
      <c r="I103" s="20">
        <v>18</v>
      </c>
      <c r="J103" s="20"/>
      <c r="K103" s="20"/>
      <c r="L103" s="20"/>
      <c r="M103" s="20"/>
      <c r="N103" s="21">
        <v>43</v>
      </c>
      <c r="O103" s="21">
        <v>55</v>
      </c>
      <c r="P103" s="21">
        <v>44</v>
      </c>
      <c r="Q103" s="33">
        <v>0.8</v>
      </c>
      <c r="R103" s="21">
        <v>1</v>
      </c>
    </row>
    <row r="104" spans="1:18" ht="15">
      <c r="A104" s="1" t="s">
        <v>68</v>
      </c>
      <c r="B104" s="1" t="s">
        <v>126</v>
      </c>
      <c r="C104" s="31">
        <v>8071.2</v>
      </c>
      <c r="D104" s="18">
        <v>2631</v>
      </c>
      <c r="E104" s="18">
        <v>4034</v>
      </c>
      <c r="F104" s="18">
        <v>10846</v>
      </c>
      <c r="G104" s="18"/>
      <c r="H104" s="18"/>
      <c r="I104" s="18">
        <v>6636</v>
      </c>
      <c r="J104" s="18"/>
      <c r="K104" s="18">
        <v>9658</v>
      </c>
      <c r="L104" s="18">
        <v>896.8</v>
      </c>
      <c r="M104" s="18">
        <v>270</v>
      </c>
      <c r="N104" s="19">
        <v>43043</v>
      </c>
      <c r="O104" s="19">
        <v>58299</v>
      </c>
      <c r="P104" s="19">
        <v>45075</v>
      </c>
      <c r="Q104" s="37">
        <v>0.7731693511037925</v>
      </c>
      <c r="R104" s="19">
        <v>2032</v>
      </c>
    </row>
    <row r="105" spans="1:18" ht="15">
      <c r="A105" s="1" t="s">
        <v>69</v>
      </c>
      <c r="B105" s="1" t="s">
        <v>127</v>
      </c>
      <c r="C105" s="31">
        <v>98</v>
      </c>
      <c r="D105" s="18">
        <v>43</v>
      </c>
      <c r="E105" s="18">
        <v>41</v>
      </c>
      <c r="F105" s="18">
        <v>847</v>
      </c>
      <c r="G105" s="18"/>
      <c r="H105" s="18"/>
      <c r="I105" s="18">
        <v>405</v>
      </c>
      <c r="J105" s="18">
        <v>945</v>
      </c>
      <c r="K105" s="18">
        <v>206</v>
      </c>
      <c r="L105" s="18">
        <v>49</v>
      </c>
      <c r="M105" s="18">
        <v>160</v>
      </c>
      <c r="N105" s="19">
        <v>2794</v>
      </c>
      <c r="O105" s="19">
        <v>4509</v>
      </c>
      <c r="P105" s="19">
        <v>2872</v>
      </c>
      <c r="Q105" s="37">
        <v>0.63694832557108</v>
      </c>
      <c r="R105" s="19">
        <v>78</v>
      </c>
    </row>
    <row r="106" spans="1:18" s="13" customFormat="1" ht="15">
      <c r="A106" s="15" t="s">
        <v>148</v>
      </c>
      <c r="B106" s="16"/>
      <c r="C106" s="26">
        <v>156006.45</v>
      </c>
      <c r="D106" s="25">
        <v>37471.95</v>
      </c>
      <c r="E106" s="25">
        <v>61082.7</v>
      </c>
      <c r="F106" s="25">
        <v>150133.78</v>
      </c>
      <c r="G106" s="25"/>
      <c r="H106" s="25">
        <v>29061.799999999996</v>
      </c>
      <c r="I106" s="25">
        <v>189883.04000000004</v>
      </c>
      <c r="J106" s="25">
        <v>174129.86000000002</v>
      </c>
      <c r="K106" s="25">
        <v>100237.22</v>
      </c>
      <c r="L106" s="25">
        <v>165684</v>
      </c>
      <c r="M106" s="25">
        <v>54149.2</v>
      </c>
      <c r="N106" s="27">
        <v>1117840</v>
      </c>
      <c r="O106" s="27">
        <v>2255728</v>
      </c>
      <c r="P106" s="27">
        <v>1179915</v>
      </c>
      <c r="Q106" s="42">
        <v>0.5230750338693317</v>
      </c>
      <c r="R106" s="27">
        <v>62075</v>
      </c>
    </row>
    <row r="107" spans="1:20" ht="15">
      <c r="A107" s="15" t="s">
        <v>153</v>
      </c>
      <c r="B107" s="16"/>
      <c r="C107" s="26">
        <v>220777</v>
      </c>
      <c r="D107" s="25">
        <v>34787</v>
      </c>
      <c r="E107" s="25">
        <v>12689</v>
      </c>
      <c r="F107" s="25">
        <v>291964</v>
      </c>
      <c r="G107" s="25">
        <v>73858</v>
      </c>
      <c r="H107" s="25"/>
      <c r="I107" s="25">
        <v>175129</v>
      </c>
      <c r="J107" s="25">
        <v>32788</v>
      </c>
      <c r="K107" s="25">
        <v>35697</v>
      </c>
      <c r="L107" s="25">
        <v>80723</v>
      </c>
      <c r="M107" s="25">
        <v>30218</v>
      </c>
      <c r="N107" s="27">
        <v>988630</v>
      </c>
      <c r="O107" s="27">
        <v>1892961</v>
      </c>
      <c r="P107" s="27">
        <v>1039382</v>
      </c>
      <c r="Q107" s="42">
        <v>0.5490773449637896</v>
      </c>
      <c r="R107" s="27">
        <v>50752</v>
      </c>
      <c r="T107" s="79"/>
    </row>
    <row r="108" spans="1:18" ht="15">
      <c r="A108" s="15" t="s">
        <v>154</v>
      </c>
      <c r="B108" s="16"/>
      <c r="C108" s="26">
        <v>128021</v>
      </c>
      <c r="D108" s="25">
        <v>14936</v>
      </c>
      <c r="E108" s="25">
        <v>2375</v>
      </c>
      <c r="F108" s="25">
        <v>162526</v>
      </c>
      <c r="G108" s="25">
        <v>1491</v>
      </c>
      <c r="H108" s="25">
        <v>2356</v>
      </c>
      <c r="I108" s="25">
        <v>121845</v>
      </c>
      <c r="J108" s="25">
        <v>167</v>
      </c>
      <c r="K108" s="25">
        <v>43444</v>
      </c>
      <c r="L108" s="25">
        <v>25458</v>
      </c>
      <c r="M108" s="25">
        <v>10271</v>
      </c>
      <c r="N108" s="27">
        <v>512890</v>
      </c>
      <c r="O108" s="27">
        <v>1064268</v>
      </c>
      <c r="P108" s="27">
        <v>534243</v>
      </c>
      <c r="Q108" s="42">
        <v>0.5019816437213183</v>
      </c>
      <c r="R108" s="27">
        <v>21353</v>
      </c>
    </row>
    <row r="109" spans="1:18" ht="15">
      <c r="A109" s="15" t="s">
        <v>155</v>
      </c>
      <c r="B109" s="16"/>
      <c r="C109" s="26">
        <v>504804.45</v>
      </c>
      <c r="D109" s="25">
        <v>87194.95</v>
      </c>
      <c r="E109" s="25">
        <v>76146.7</v>
      </c>
      <c r="F109" s="25">
        <v>604623.78</v>
      </c>
      <c r="G109" s="25">
        <v>75349</v>
      </c>
      <c r="H109" s="25">
        <v>31417.799999999996</v>
      </c>
      <c r="I109" s="25">
        <v>486857.04000000004</v>
      </c>
      <c r="J109" s="25">
        <v>207084.86000000002</v>
      </c>
      <c r="K109" s="25">
        <v>179378.22</v>
      </c>
      <c r="L109" s="25">
        <v>271865</v>
      </c>
      <c r="M109" s="28">
        <v>94638.2</v>
      </c>
      <c r="N109" s="26">
        <v>2619360</v>
      </c>
      <c r="O109" s="26">
        <v>5212957</v>
      </c>
      <c r="P109" s="26">
        <v>2753540</v>
      </c>
      <c r="Q109" s="42">
        <v>0.5282107640634672</v>
      </c>
      <c r="R109" s="27">
        <v>134180</v>
      </c>
    </row>
    <row r="111" ht="15">
      <c r="A111" s="73" t="s">
        <v>152</v>
      </c>
    </row>
    <row r="112" ht="17.25">
      <c r="A112" t="s">
        <v>144</v>
      </c>
    </row>
    <row r="113" ht="17.25">
      <c r="A113" t="s">
        <v>147</v>
      </c>
    </row>
    <row r="119" spans="3:15" ht="15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3:13" ht="15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zoomScale="85" zoomScaleNormal="85" zoomScalePageLayoutView="0" workbookViewId="0" topLeftCell="A1">
      <pane xSplit="2" ySplit="3" topLeftCell="C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95" sqref="Q95"/>
    </sheetView>
  </sheetViews>
  <sheetFormatPr defaultColWidth="11.421875" defaultRowHeight="15"/>
  <cols>
    <col min="1" max="1" width="37.28125" style="0" customWidth="1"/>
    <col min="2" max="2" width="66.7109375" style="0" customWidth="1"/>
    <col min="3" max="13" width="7.7109375" style="0" customWidth="1"/>
  </cols>
  <sheetData>
    <row r="1" s="10" customFormat="1" ht="15">
      <c r="A1" s="13" t="s">
        <v>151</v>
      </c>
    </row>
    <row r="2" spans="1:12" ht="15">
      <c r="A2" s="30" t="s">
        <v>149</v>
      </c>
      <c r="B2" s="6"/>
      <c r="C2" s="14" t="s">
        <v>0</v>
      </c>
      <c r="D2" s="6"/>
      <c r="E2" s="6"/>
      <c r="F2" s="6"/>
      <c r="G2" s="6"/>
      <c r="H2" s="6"/>
      <c r="I2" s="6"/>
      <c r="J2" s="6"/>
      <c r="K2" s="6"/>
      <c r="L2" s="6"/>
    </row>
    <row r="3" spans="1:13" ht="15">
      <c r="A3" s="12" t="s">
        <v>1</v>
      </c>
      <c r="B3" s="12" t="s">
        <v>132</v>
      </c>
      <c r="C3" s="74" t="s">
        <v>3</v>
      </c>
      <c r="D3" s="75" t="s">
        <v>4</v>
      </c>
      <c r="E3" s="75" t="s">
        <v>5</v>
      </c>
      <c r="F3" s="75" t="s">
        <v>6</v>
      </c>
      <c r="G3" s="75" t="s">
        <v>156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6" t="s">
        <v>2</v>
      </c>
    </row>
    <row r="4" spans="1:13" ht="15">
      <c r="A4" s="8" t="s">
        <v>12</v>
      </c>
      <c r="B4" s="8" t="s">
        <v>13</v>
      </c>
      <c r="C4" s="53">
        <f>100*Voix!C4/Voix!$N4</f>
        <v>13.572952568521254</v>
      </c>
      <c r="D4" s="54">
        <f>100*Voix!D4/Voix!$N4</f>
        <v>0</v>
      </c>
      <c r="E4" s="54">
        <f>100*Voix!E4/Voix!$N4</f>
        <v>0</v>
      </c>
      <c r="F4" s="54">
        <f>100*Voix!F4/Voix!$N4</f>
        <v>0</v>
      </c>
      <c r="G4" s="54"/>
      <c r="H4" s="54">
        <f>100*Voix!H4/Voix!$N4</f>
        <v>3.56146397505334</v>
      </c>
      <c r="I4" s="54">
        <f>100*Voix!I4/Voix!$N4</f>
        <v>2.314130969965534</v>
      </c>
      <c r="J4" s="54">
        <f>100*Voix!J4/Voix!$N4</f>
        <v>54.71852946003611</v>
      </c>
      <c r="K4" s="54">
        <f>100*Voix!K4/Voix!$N4</f>
        <v>6.269489578204497</v>
      </c>
      <c r="L4" s="54">
        <f>100*Voix!L4/Voix!$N4</f>
        <v>19.563433448219268</v>
      </c>
      <c r="M4" s="61">
        <f>100*Voix!M4/Voix!$N4</f>
        <v>0</v>
      </c>
    </row>
    <row r="5" spans="1:13" ht="15">
      <c r="A5" s="7"/>
      <c r="B5" s="9" t="s">
        <v>14</v>
      </c>
      <c r="C5" s="69">
        <f>100*Voix!C5/Voix!$N5</f>
        <v>38.25849026235313</v>
      </c>
      <c r="D5" s="70">
        <f>100*Voix!D5/Voix!$N5</f>
        <v>12.312892322549493</v>
      </c>
      <c r="E5" s="70">
        <f>100*Voix!E5/Voix!$N5</f>
        <v>0</v>
      </c>
      <c r="F5" s="70">
        <f>100*Voix!F5/Voix!$N5</f>
        <v>10.703363914373089</v>
      </c>
      <c r="G5" s="70"/>
      <c r="H5" s="70">
        <f>100*Voix!H5/Voix!$N5</f>
        <v>0</v>
      </c>
      <c r="I5" s="70">
        <f>100*Voix!I5/Voix!$N5</f>
        <v>5.722517302430388</v>
      </c>
      <c r="J5" s="70">
        <f>100*Voix!J5/Voix!$N5</f>
        <v>4.14389183969097</v>
      </c>
      <c r="K5" s="70">
        <f>100*Voix!K5/Voix!$N5</f>
        <v>0</v>
      </c>
      <c r="L5" s="70">
        <f>100*Voix!L5/Voix!$N5</f>
        <v>23.20939964590375</v>
      </c>
      <c r="M5" s="71">
        <f>100*Voix!M5/Voix!$N5</f>
        <v>5.64944471269918</v>
      </c>
    </row>
    <row r="6" spans="1:13" s="13" customFormat="1" ht="15">
      <c r="A6" s="12" t="s">
        <v>15</v>
      </c>
      <c r="B6" s="14"/>
      <c r="C6" s="58">
        <f>100*Voix!C6/Voix!$N6</f>
        <v>26.036079960994638</v>
      </c>
      <c r="D6" s="59">
        <f>100*Voix!D6/Voix!$N6</f>
        <v>6.21647976596782</v>
      </c>
      <c r="E6" s="59">
        <f>100*Voix!E6/Voix!$N6</f>
        <v>0</v>
      </c>
      <c r="F6" s="59">
        <f>100*Voix!F6/Voix!$N6</f>
        <v>5.40386803185438</v>
      </c>
      <c r="G6" s="59"/>
      <c r="H6" s="59">
        <f>100*Voix!H6/Voix!$N6</f>
        <v>1.7633674630261662</v>
      </c>
      <c r="I6" s="59">
        <f>100*Voix!I6/Voix!$N6</f>
        <v>4.0349423045668775</v>
      </c>
      <c r="J6" s="59">
        <f>100*Voix!J6/Voix!$N6</f>
        <v>29.184625385990575</v>
      </c>
      <c r="K6" s="59">
        <f>100*Voix!K6/Voix!$N6</f>
        <v>3.104176824313343</v>
      </c>
      <c r="L6" s="59">
        <f>100*Voix!L6/Voix!$N6</f>
        <v>21.404193076548026</v>
      </c>
      <c r="M6" s="60">
        <f>100*Voix!M6/Voix!$N6</f>
        <v>2.8522671867381764</v>
      </c>
    </row>
    <row r="7" spans="1:13" ht="15">
      <c r="A7" s="8" t="s">
        <v>16</v>
      </c>
      <c r="B7" s="8" t="s">
        <v>17</v>
      </c>
      <c r="C7" s="53">
        <f>100*Voix!C7/Voix!$N7</f>
        <v>0</v>
      </c>
      <c r="D7" s="54">
        <f>100*Voix!D7/Voix!$N7</f>
        <v>0</v>
      </c>
      <c r="E7" s="54">
        <f>100*Voix!E7/Voix!$N7</f>
        <v>0</v>
      </c>
      <c r="F7" s="54">
        <f>100*Voix!F7/Voix!$N7</f>
        <v>0</v>
      </c>
      <c r="G7" s="54"/>
      <c r="H7" s="54">
        <f>100*Voix!H7/Voix!$N7</f>
        <v>0</v>
      </c>
      <c r="I7" s="54">
        <f>100*Voix!I7/Voix!$N7</f>
        <v>0</v>
      </c>
      <c r="J7" s="54">
        <f>100*Voix!J7/Voix!$N7</f>
        <v>0</v>
      </c>
      <c r="K7" s="54">
        <f>100*Voix!K7/Voix!$N7</f>
        <v>0</v>
      </c>
      <c r="L7" s="54">
        <f>100*Voix!L7/Voix!$N7</f>
        <v>100</v>
      </c>
      <c r="M7" s="61">
        <f>100*Voix!M7/Voix!$N7</f>
        <v>0</v>
      </c>
    </row>
    <row r="8" spans="1:13" ht="15">
      <c r="A8" s="7"/>
      <c r="B8" s="9" t="s">
        <v>18</v>
      </c>
      <c r="C8" s="55">
        <f>100*Voix!C8/Voix!$N8</f>
        <v>30.943396226415093</v>
      </c>
      <c r="D8" s="72">
        <f>100*Voix!D8/Voix!$N8</f>
        <v>10.037735849056604</v>
      </c>
      <c r="E8" s="72">
        <f>100*Voix!E8/Voix!$N8</f>
        <v>4.301886792452831</v>
      </c>
      <c r="F8" s="72">
        <f>100*Voix!F8/Voix!$N8</f>
        <v>20.452830188679247</v>
      </c>
      <c r="G8" s="72"/>
      <c r="H8" s="72">
        <f>100*Voix!H8/Voix!$N8</f>
        <v>0</v>
      </c>
      <c r="I8" s="72">
        <f>100*Voix!I8/Voix!$N8</f>
        <v>20.628930817610062</v>
      </c>
      <c r="J8" s="72">
        <f>100*Voix!J8/Voix!$N8</f>
        <v>13.635220125786164</v>
      </c>
      <c r="K8" s="72">
        <f>100*Voix!K8/Voix!$N8</f>
        <v>0</v>
      </c>
      <c r="L8" s="72">
        <f>100*Voix!L8/Voix!$N8</f>
        <v>0</v>
      </c>
      <c r="M8" s="62">
        <f>100*Voix!M8/Voix!$N8</f>
        <v>0</v>
      </c>
    </row>
    <row r="9" spans="1:13" ht="15">
      <c r="A9" s="7"/>
      <c r="B9" s="9" t="s">
        <v>19</v>
      </c>
      <c r="C9" s="55">
        <f>100*Voix!C9/Voix!$N9</f>
        <v>0</v>
      </c>
      <c r="D9" s="72">
        <f>100*Voix!D9/Voix!$N9</f>
        <v>0</v>
      </c>
      <c r="E9" s="72">
        <f>100*Voix!E9/Voix!$N9</f>
        <v>12.73469387755102</v>
      </c>
      <c r="F9" s="72">
        <f>100*Voix!F9/Voix!$N9</f>
        <v>14.965986394557824</v>
      </c>
      <c r="G9" s="72"/>
      <c r="H9" s="72">
        <f>100*Voix!H9/Voix!$N9</f>
        <v>0</v>
      </c>
      <c r="I9" s="72">
        <f>100*Voix!I9/Voix!$N9</f>
        <v>22.448979591836736</v>
      </c>
      <c r="J9" s="72">
        <f>100*Voix!J9/Voix!$N9</f>
        <v>0</v>
      </c>
      <c r="K9" s="72">
        <f>100*Voix!K9/Voix!$N9</f>
        <v>39.945578231292515</v>
      </c>
      <c r="L9" s="72">
        <f>100*Voix!L9/Voix!$N9</f>
        <v>8.462585034013605</v>
      </c>
      <c r="M9" s="62">
        <f>100*Voix!M9/Voix!$N9</f>
        <v>1.4421768707482994</v>
      </c>
    </row>
    <row r="10" spans="1:13" ht="15">
      <c r="A10" s="7"/>
      <c r="B10" s="9" t="s">
        <v>20</v>
      </c>
      <c r="C10" s="55">
        <f>100*Voix!C10/Voix!$N10</f>
        <v>25.68514977692798</v>
      </c>
      <c r="D10" s="72">
        <f>100*Voix!D10/Voix!$N10</f>
        <v>7.189292543021033</v>
      </c>
      <c r="E10" s="72">
        <f>100*Voix!E10/Voix!$N10</f>
        <v>16.775015933715743</v>
      </c>
      <c r="F10" s="72">
        <f>100*Voix!F10/Voix!$N10</f>
        <v>30.911408540471637</v>
      </c>
      <c r="G10" s="72"/>
      <c r="H10" s="72">
        <f>100*Voix!H10/Voix!$N10</f>
        <v>0</v>
      </c>
      <c r="I10" s="72">
        <f>100*Voix!I10/Voix!$N10</f>
        <v>0</v>
      </c>
      <c r="J10" s="72">
        <f>100*Voix!J10/Voix!$N10</f>
        <v>19.43913320586361</v>
      </c>
      <c r="K10" s="72">
        <f>100*Voix!K10/Voix!$N10</f>
        <v>0</v>
      </c>
      <c r="L10" s="72">
        <f>100*Voix!L10/Voix!$N10</f>
        <v>0</v>
      </c>
      <c r="M10" s="62">
        <f>100*Voix!M10/Voix!$N10</f>
        <v>0</v>
      </c>
    </row>
    <row r="11" spans="1:13" ht="15">
      <c r="A11" s="7"/>
      <c r="B11" s="9" t="s">
        <v>22</v>
      </c>
      <c r="C11" s="55">
        <f>100*Voix!C11/Voix!$N11</f>
        <v>11.222175556488871</v>
      </c>
      <c r="D11" s="72">
        <f>100*Voix!D11/Voix!$N11</f>
        <v>2.4628307433851324</v>
      </c>
      <c r="E11" s="72">
        <f>100*Voix!E11/Voix!$N11</f>
        <v>1.8471230575388493</v>
      </c>
      <c r="F11" s="72">
        <f>100*Voix!F11/Voix!$N11</f>
        <v>7.744645107097858</v>
      </c>
      <c r="G11" s="72"/>
      <c r="H11" s="72">
        <f>100*Voix!H11/Voix!$N11</f>
        <v>1.8471230575388493</v>
      </c>
      <c r="I11" s="72">
        <f>100*Voix!I11/Voix!$N11</f>
        <v>20.2519949601008</v>
      </c>
      <c r="J11" s="72">
        <f>100*Voix!J11/Voix!$N11</f>
        <v>29.189416211675766</v>
      </c>
      <c r="K11" s="72">
        <f>100*Voix!K11/Voix!$N11</f>
        <v>4.968500629987401</v>
      </c>
      <c r="L11" s="72">
        <f>100*Voix!L11/Voix!$N11</f>
        <v>18.433431331373374</v>
      </c>
      <c r="M11" s="62">
        <f>100*Voix!M11/Voix!$N11</f>
        <v>2.032759344813104</v>
      </c>
    </row>
    <row r="12" spans="1:13" ht="15">
      <c r="A12" s="7"/>
      <c r="B12" s="9" t="s">
        <v>23</v>
      </c>
      <c r="C12" s="55">
        <f>100*Voix!C12/Voix!$N12</f>
        <v>0</v>
      </c>
      <c r="D12" s="72">
        <f>100*Voix!D12/Voix!$N12</f>
        <v>0</v>
      </c>
      <c r="E12" s="72">
        <f>100*Voix!E12/Voix!$N12</f>
        <v>0</v>
      </c>
      <c r="F12" s="72">
        <f>100*Voix!F12/Voix!$N12</f>
        <v>0</v>
      </c>
      <c r="G12" s="72"/>
      <c r="H12" s="72">
        <f>100*Voix!H12/Voix!$N12</f>
        <v>0</v>
      </c>
      <c r="I12" s="72">
        <f>100*Voix!I12/Voix!$N12</f>
        <v>57.142857142857146</v>
      </c>
      <c r="J12" s="72">
        <f>100*Voix!J12/Voix!$N12</f>
        <v>5.714285714285714</v>
      </c>
      <c r="K12" s="72">
        <f>100*Voix!K12/Voix!$N12</f>
        <v>0</v>
      </c>
      <c r="L12" s="72">
        <f>100*Voix!L12/Voix!$N12</f>
        <v>37.142857142857146</v>
      </c>
      <c r="M12" s="62">
        <f>100*Voix!M12/Voix!$N12</f>
        <v>0</v>
      </c>
    </row>
    <row r="13" spans="1:13" ht="15">
      <c r="A13" s="7"/>
      <c r="B13" s="9" t="s">
        <v>24</v>
      </c>
      <c r="C13" s="55">
        <f>100*Voix!C13/Voix!$N13</f>
        <v>58.421052631578945</v>
      </c>
      <c r="D13" s="72">
        <f>100*Voix!D13/Voix!$N13</f>
        <v>0</v>
      </c>
      <c r="E13" s="72">
        <f>100*Voix!E13/Voix!$N13</f>
        <v>0</v>
      </c>
      <c r="F13" s="72">
        <f>100*Voix!F13/Voix!$N13</f>
        <v>0</v>
      </c>
      <c r="G13" s="72"/>
      <c r="H13" s="72">
        <f>100*Voix!H13/Voix!$N13</f>
        <v>0</v>
      </c>
      <c r="I13" s="72">
        <f>100*Voix!I13/Voix!$N13</f>
        <v>0</v>
      </c>
      <c r="J13" s="72">
        <f>100*Voix!J13/Voix!$N13</f>
        <v>41.578947368421055</v>
      </c>
      <c r="K13" s="72">
        <f>100*Voix!K13/Voix!$N13</f>
        <v>0</v>
      </c>
      <c r="L13" s="72">
        <f>100*Voix!L13/Voix!$N13</f>
        <v>0</v>
      </c>
      <c r="M13" s="62">
        <f>100*Voix!M13/Voix!$N13</f>
        <v>0</v>
      </c>
    </row>
    <row r="14" spans="1:13" ht="15">
      <c r="A14" s="7"/>
      <c r="B14" s="9" t="s">
        <v>25</v>
      </c>
      <c r="C14" s="55">
        <f>100*Voix!C14/Voix!$N14</f>
        <v>0</v>
      </c>
      <c r="D14" s="72">
        <f>100*Voix!D14/Voix!$N14</f>
        <v>69.23076923076923</v>
      </c>
      <c r="E14" s="72">
        <f>100*Voix!E14/Voix!$N14</f>
        <v>0</v>
      </c>
      <c r="F14" s="72">
        <f>100*Voix!F14/Voix!$N14</f>
        <v>0</v>
      </c>
      <c r="G14" s="72"/>
      <c r="H14" s="72">
        <f>100*Voix!H14/Voix!$N14</f>
        <v>0</v>
      </c>
      <c r="I14" s="72">
        <f>100*Voix!I14/Voix!$N14</f>
        <v>0</v>
      </c>
      <c r="J14" s="72">
        <f>100*Voix!J14/Voix!$N14</f>
        <v>0</v>
      </c>
      <c r="K14" s="72">
        <f>100*Voix!K14/Voix!$N14</f>
        <v>0</v>
      </c>
      <c r="L14" s="72">
        <f>100*Voix!L14/Voix!$N14</f>
        <v>30.76923076923077</v>
      </c>
      <c r="M14" s="62">
        <f>100*Voix!M14/Voix!$N14</f>
        <v>0</v>
      </c>
    </row>
    <row r="15" spans="1:13" ht="15">
      <c r="A15" s="7"/>
      <c r="B15" s="9" t="s">
        <v>26</v>
      </c>
      <c r="C15" s="55">
        <f>100*Voix!C15/Voix!$N15</f>
        <v>35.767511177347245</v>
      </c>
      <c r="D15" s="72">
        <f>100*Voix!D15/Voix!$N15</f>
        <v>0</v>
      </c>
      <c r="E15" s="72">
        <f>100*Voix!E15/Voix!$N15</f>
        <v>0</v>
      </c>
      <c r="F15" s="72">
        <f>100*Voix!F15/Voix!$N15</f>
        <v>26.974664679582713</v>
      </c>
      <c r="G15" s="72"/>
      <c r="H15" s="72">
        <f>100*Voix!H15/Voix!$N15</f>
        <v>0</v>
      </c>
      <c r="I15" s="72">
        <f>100*Voix!I15/Voix!$N15</f>
        <v>19.076005961251862</v>
      </c>
      <c r="J15" s="72">
        <f>100*Voix!J15/Voix!$N15</f>
        <v>0</v>
      </c>
      <c r="K15" s="72">
        <f>100*Voix!K15/Voix!$N15</f>
        <v>0</v>
      </c>
      <c r="L15" s="72">
        <f>100*Voix!L15/Voix!$N15</f>
        <v>0</v>
      </c>
      <c r="M15" s="62">
        <f>100*Voix!M15/Voix!$N15</f>
        <v>18.181818181818183</v>
      </c>
    </row>
    <row r="16" spans="1:13" ht="15">
      <c r="A16" s="7"/>
      <c r="B16" s="9" t="s">
        <v>27</v>
      </c>
      <c r="C16" s="69">
        <f>100*Voix!C16/Voix!$N16</f>
        <v>22.030981067125644</v>
      </c>
      <c r="D16" s="70">
        <f>100*Voix!D16/Voix!$N16</f>
        <v>0</v>
      </c>
      <c r="E16" s="70">
        <f>100*Voix!E16/Voix!$N16</f>
        <v>0</v>
      </c>
      <c r="F16" s="70">
        <f>100*Voix!F16/Voix!$N16</f>
        <v>26.67814113597246</v>
      </c>
      <c r="G16" s="70"/>
      <c r="H16" s="70">
        <f>100*Voix!H16/Voix!$N16</f>
        <v>0</v>
      </c>
      <c r="I16" s="70">
        <f>100*Voix!I16/Voix!$N16</f>
        <v>51.290877796901896</v>
      </c>
      <c r="J16" s="70">
        <f>100*Voix!J16/Voix!$N16</f>
        <v>0</v>
      </c>
      <c r="K16" s="70">
        <f>100*Voix!K16/Voix!$N16</f>
        <v>0</v>
      </c>
      <c r="L16" s="70">
        <f>100*Voix!L16/Voix!$N16</f>
        <v>0</v>
      </c>
      <c r="M16" s="71">
        <f>100*Voix!M16/Voix!$N16</f>
        <v>0</v>
      </c>
    </row>
    <row r="17" spans="1:13" s="13" customFormat="1" ht="15">
      <c r="A17" s="12" t="s">
        <v>28</v>
      </c>
      <c r="B17" s="14"/>
      <c r="C17" s="56">
        <f>100*Voix!C17/Voix!$N17</f>
        <v>11.983601387574897</v>
      </c>
      <c r="D17" s="57">
        <f>100*Voix!D17/Voix!$N17</f>
        <v>2.513402712078209</v>
      </c>
      <c r="E17" s="57">
        <f>100*Voix!E17/Voix!$N17</f>
        <v>3.8006937874487545</v>
      </c>
      <c r="F17" s="57">
        <f>100*Voix!F17/Voix!$N17</f>
        <v>10.651529485966572</v>
      </c>
      <c r="G17" s="57"/>
      <c r="H17" s="57">
        <f>100*Voix!H17/Voix!$N17</f>
        <v>1.3869441816461685</v>
      </c>
      <c r="I17" s="57">
        <f>100*Voix!I17/Voix!$N17</f>
        <v>19.731945758435824</v>
      </c>
      <c r="J17" s="57">
        <f>100*Voix!J17/Voix!$N17</f>
        <v>23.476505834121728</v>
      </c>
      <c r="K17" s="57">
        <f>100*Voix!K17/Voix!$N17</f>
        <v>8.36013875748975</v>
      </c>
      <c r="L17" s="57">
        <f>100*Voix!L17/Voix!$N17</f>
        <v>16.017029328287606</v>
      </c>
      <c r="M17" s="63">
        <f>100*Voix!M17/Voix!$N17</f>
        <v>2.078208766950489</v>
      </c>
    </row>
    <row r="18" spans="1:13" s="13" customFormat="1" ht="15">
      <c r="A18" s="12" t="s">
        <v>36</v>
      </c>
      <c r="B18" s="12" t="s">
        <v>35</v>
      </c>
      <c r="C18" s="56">
        <f>100*Voix!C18/Voix!$N18</f>
        <v>17.57464463034755</v>
      </c>
      <c r="D18" s="57">
        <f>100*Voix!D18/Voix!$N18</f>
        <v>3.650955587295109</v>
      </c>
      <c r="E18" s="57">
        <f>100*Voix!E18/Voix!$N18</f>
        <v>2.428075902876964</v>
      </c>
      <c r="F18" s="57">
        <f>100*Voix!F18/Voix!$N18</f>
        <v>37.74739849010406</v>
      </c>
      <c r="G18" s="57"/>
      <c r="H18" s="57">
        <f>100*Voix!H18/Voix!$N18</f>
        <v>1.5915119363395225</v>
      </c>
      <c r="I18" s="57">
        <f>100*Voix!I18/Voix!$N18</f>
        <v>5.243827790246889</v>
      </c>
      <c r="J18" s="57">
        <f>100*Voix!J18/Voix!$N18</f>
        <v>9.963952934775216</v>
      </c>
      <c r="K18" s="57">
        <f>100*Voix!K18/Voix!$N18</f>
        <v>16.323199347072027</v>
      </c>
      <c r="L18" s="57">
        <f>100*Voix!L18/Voix!$N18</f>
        <v>5.476433380942665</v>
      </c>
      <c r="M18" s="63">
        <f>100*Voix!M18/Voix!$N18</f>
        <v>0</v>
      </c>
    </row>
    <row r="19" spans="1:13" ht="15">
      <c r="A19" s="8" t="s">
        <v>37</v>
      </c>
      <c r="B19" s="8" t="s">
        <v>98</v>
      </c>
      <c r="C19" s="53">
        <f>100*Voix!C19/Voix!$N19</f>
        <v>52.861952861952865</v>
      </c>
      <c r="D19" s="54">
        <f>100*Voix!D19/Voix!$N19</f>
        <v>8.19304152637486</v>
      </c>
      <c r="E19" s="54">
        <f>100*Voix!E19/Voix!$N19</f>
        <v>4.1526374859708195</v>
      </c>
      <c r="F19" s="54">
        <f>100*Voix!F19/Voix!$N19</f>
        <v>12.906846240179574</v>
      </c>
      <c r="G19" s="54"/>
      <c r="H19" s="54">
        <f>100*Voix!H19/Voix!$N19</f>
        <v>0</v>
      </c>
      <c r="I19" s="54">
        <f>100*Voix!I19/Voix!$N19</f>
        <v>17.732884399551065</v>
      </c>
      <c r="J19" s="54">
        <f>100*Voix!J19/Voix!$N19</f>
        <v>0</v>
      </c>
      <c r="K19" s="54">
        <f>100*Voix!K19/Voix!$N19</f>
        <v>0</v>
      </c>
      <c r="L19" s="54">
        <f>100*Voix!L19/Voix!$N19</f>
        <v>4.1526374859708195</v>
      </c>
      <c r="M19" s="61">
        <f>100*Voix!M19/Voix!$N19</f>
        <v>0</v>
      </c>
    </row>
    <row r="20" spans="1:13" ht="15">
      <c r="A20" s="7"/>
      <c r="B20" s="9" t="s">
        <v>99</v>
      </c>
      <c r="C20" s="55">
        <f>100*Voix!C20/Voix!$N20</f>
        <v>20.753776004559704</v>
      </c>
      <c r="D20" s="72">
        <f>100*Voix!D20/Voix!$N20</f>
        <v>6.917925334853234</v>
      </c>
      <c r="E20" s="72">
        <f>100*Voix!E20/Voix!$N20</f>
        <v>6.223557007256066</v>
      </c>
      <c r="F20" s="72">
        <f>100*Voix!F20/Voix!$N20</f>
        <v>18.444878006006533</v>
      </c>
      <c r="G20" s="72"/>
      <c r="H20" s="72">
        <f>100*Voix!H20/Voix!$N20</f>
        <v>0</v>
      </c>
      <c r="I20" s="72">
        <f>100*Voix!I20/Voix!$N20</f>
        <v>28.057522414889185</v>
      </c>
      <c r="J20" s="72">
        <f>100*Voix!J20/Voix!$N20</f>
        <v>1.3701032509809938</v>
      </c>
      <c r="K20" s="72">
        <f>100*Voix!K20/Voix!$N20</f>
        <v>0</v>
      </c>
      <c r="L20" s="72">
        <f>100*Voix!L20/Voix!$N20</f>
        <v>18.232237981454283</v>
      </c>
      <c r="M20" s="62">
        <f>100*Voix!M20/Voix!$N20</f>
        <v>0</v>
      </c>
    </row>
    <row r="21" spans="1:13" ht="15">
      <c r="A21" s="7"/>
      <c r="B21" s="9" t="s">
        <v>100</v>
      </c>
      <c r="C21" s="69">
        <f>100*Voix!C21/Voix!$N21</f>
        <v>0</v>
      </c>
      <c r="D21" s="70">
        <f>100*Voix!D21/Voix!$N21</f>
        <v>8.985024958402661</v>
      </c>
      <c r="E21" s="70">
        <f>100*Voix!E21/Voix!$N21</f>
        <v>0</v>
      </c>
      <c r="F21" s="70">
        <f>100*Voix!F21/Voix!$N21</f>
        <v>30.948419301164726</v>
      </c>
      <c r="G21" s="70"/>
      <c r="H21" s="70">
        <f>100*Voix!H21/Voix!$N21</f>
        <v>0</v>
      </c>
      <c r="I21" s="70">
        <f>100*Voix!I21/Voix!$N21</f>
        <v>12.146422628951747</v>
      </c>
      <c r="J21" s="70">
        <f>100*Voix!J21/Voix!$N21</f>
        <v>0</v>
      </c>
      <c r="K21" s="70">
        <f>100*Voix!K21/Voix!$N21</f>
        <v>0</v>
      </c>
      <c r="L21" s="70">
        <f>100*Voix!L21/Voix!$N21</f>
        <v>47.920133111480865</v>
      </c>
      <c r="M21" s="71">
        <f>100*Voix!M21/Voix!$N21</f>
        <v>0</v>
      </c>
    </row>
    <row r="22" spans="1:13" s="13" customFormat="1" ht="15">
      <c r="A22" s="12" t="s">
        <v>101</v>
      </c>
      <c r="B22" s="14"/>
      <c r="C22" s="56">
        <f>100*Voix!C22/Voix!$N22</f>
        <v>21.096287333630517</v>
      </c>
      <c r="D22" s="57">
        <f>100*Voix!D22/Voix!$N22</f>
        <v>6.968413678914857</v>
      </c>
      <c r="E22" s="57">
        <f>100*Voix!E22/Voix!$N22</f>
        <v>6.104990553821987</v>
      </c>
      <c r="F22" s="57">
        <f>100*Voix!F22/Voix!$N22</f>
        <v>18.49964974845571</v>
      </c>
      <c r="G22" s="57"/>
      <c r="H22" s="57">
        <f>100*Voix!H22/Voix!$N22</f>
        <v>0</v>
      </c>
      <c r="I22" s="57">
        <f>100*Voix!I22/Voix!$N22</f>
        <v>27.659258315820757</v>
      </c>
      <c r="J22" s="57">
        <f>100*Voix!J22/Voix!$N22</f>
        <v>1.3267103950412873</v>
      </c>
      <c r="K22" s="57">
        <f>100*Voix!K22/Voix!$N22</f>
        <v>0</v>
      </c>
      <c r="L22" s="57">
        <f>100*Voix!L22/Voix!$N22</f>
        <v>18.344689974314885</v>
      </c>
      <c r="M22" s="63">
        <f>100*Voix!M22/Voix!$N22</f>
        <v>0</v>
      </c>
    </row>
    <row r="23" spans="1:13" ht="15">
      <c r="A23" s="8" t="s">
        <v>38</v>
      </c>
      <c r="B23" s="8" t="s">
        <v>39</v>
      </c>
      <c r="C23" s="53">
        <f>100*Voix!C23/Voix!$N23</f>
        <v>38.61892583120205</v>
      </c>
      <c r="D23" s="54">
        <f>100*Voix!D23/Voix!$N23</f>
        <v>0</v>
      </c>
      <c r="E23" s="54">
        <f>100*Voix!E23/Voix!$N23</f>
        <v>0</v>
      </c>
      <c r="F23" s="54">
        <f>100*Voix!F23/Voix!$N23</f>
        <v>0</v>
      </c>
      <c r="G23" s="54"/>
      <c r="H23" s="54">
        <f>100*Voix!H23/Voix!$N23</f>
        <v>0</v>
      </c>
      <c r="I23" s="54">
        <f>100*Voix!I23/Voix!$N23</f>
        <v>61.38107416879795</v>
      </c>
      <c r="J23" s="54">
        <f>100*Voix!J23/Voix!$N23</f>
        <v>0</v>
      </c>
      <c r="K23" s="54">
        <f>100*Voix!K23/Voix!$N23</f>
        <v>0</v>
      </c>
      <c r="L23" s="54">
        <f>100*Voix!L23/Voix!$N23</f>
        <v>0</v>
      </c>
      <c r="M23" s="61">
        <f>100*Voix!M23/Voix!$N23</f>
        <v>0</v>
      </c>
    </row>
    <row r="24" spans="1:13" ht="15">
      <c r="A24" s="7"/>
      <c r="B24" s="9" t="s">
        <v>40</v>
      </c>
      <c r="C24" s="55">
        <f>100*Voix!C24/Voix!$N24</f>
        <v>0</v>
      </c>
      <c r="D24" s="72">
        <f>100*Voix!D24/Voix!$N24</f>
        <v>0</v>
      </c>
      <c r="E24" s="72">
        <f>100*Voix!E24/Voix!$N24</f>
        <v>0</v>
      </c>
      <c r="F24" s="72">
        <f>100*Voix!F24/Voix!$N24</f>
        <v>0</v>
      </c>
      <c r="G24" s="72"/>
      <c r="H24" s="72">
        <f>100*Voix!H24/Voix!$N24</f>
        <v>0</v>
      </c>
      <c r="I24" s="72">
        <f>100*Voix!I24/Voix!$N24</f>
        <v>0</v>
      </c>
      <c r="J24" s="72">
        <f>100*Voix!J24/Voix!$N24</f>
        <v>83.33333333333333</v>
      </c>
      <c r="K24" s="72">
        <f>100*Voix!K24/Voix!$N24</f>
        <v>0</v>
      </c>
      <c r="L24" s="72">
        <f>100*Voix!L24/Voix!$N24</f>
        <v>16.666666666666668</v>
      </c>
      <c r="M24" s="62">
        <f>100*Voix!M24/Voix!$N24</f>
        <v>0</v>
      </c>
    </row>
    <row r="25" spans="1:13" ht="15">
      <c r="A25" s="7"/>
      <c r="B25" s="9" t="s">
        <v>41</v>
      </c>
      <c r="C25" s="69">
        <f>100*Voix!C25/Voix!$N25</f>
        <v>14.286571823038598</v>
      </c>
      <c r="D25" s="70">
        <f>100*Voix!D25/Voix!$N25</f>
        <v>2.3630870200292136</v>
      </c>
      <c r="E25" s="70">
        <f>100*Voix!E25/Voix!$N25</f>
        <v>1.0644896652460132</v>
      </c>
      <c r="F25" s="70">
        <f>100*Voix!F25/Voix!$N25</f>
        <v>23.49480761150129</v>
      </c>
      <c r="G25" s="70"/>
      <c r="H25" s="70">
        <f>100*Voix!H25/Voix!$N25</f>
        <v>0.2661224163115033</v>
      </c>
      <c r="I25" s="70">
        <f>100*Voix!I25/Voix!$N25</f>
        <v>24.227144486463775</v>
      </c>
      <c r="J25" s="70">
        <f>100*Voix!J25/Voix!$N25</f>
        <v>5.156371931088301</v>
      </c>
      <c r="K25" s="70">
        <f>100*Voix!K25/Voix!$N25</f>
        <v>5.03831762610801</v>
      </c>
      <c r="L25" s="70">
        <f>100*Voix!L25/Voix!$N25</f>
        <v>18.676591231966704</v>
      </c>
      <c r="M25" s="71">
        <f>100*Voix!M25/Voix!$N25</f>
        <v>5.426496188246594</v>
      </c>
    </row>
    <row r="26" spans="1:13" s="13" customFormat="1" ht="15">
      <c r="A26" s="12" t="s">
        <v>42</v>
      </c>
      <c r="B26" s="14"/>
      <c r="C26" s="56">
        <f>100*Voix!C26/Voix!$N26</f>
        <v>14.46856643911732</v>
      </c>
      <c r="D26" s="57">
        <f>100*Voix!D26/Voix!$N26</f>
        <v>2.3436259723765676</v>
      </c>
      <c r="E26" s="57">
        <f>100*Voix!E26/Voix!$N26</f>
        <v>1.0557231306556596</v>
      </c>
      <c r="F26" s="57">
        <f>100*Voix!F26/Voix!$N26</f>
        <v>23.301317669471345</v>
      </c>
      <c r="G26" s="57"/>
      <c r="H26" s="57">
        <f>100*Voix!H26/Voix!$N26</f>
        <v>0.2639307826639149</v>
      </c>
      <c r="I26" s="57">
        <f>100*Voix!I26/Voix!$N26</f>
        <v>24.503889506270838</v>
      </c>
      <c r="J26" s="57">
        <f>100*Voix!J26/Voix!$N26</f>
        <v>5.153595808858549</v>
      </c>
      <c r="K26" s="57">
        <f>100*Voix!K26/Voix!$N26</f>
        <v>4.9968248928401335</v>
      </c>
      <c r="L26" s="57">
        <f>100*Voix!L26/Voix!$N26</f>
        <v>18.53071916177171</v>
      </c>
      <c r="M26" s="63">
        <f>100*Voix!M26/Voix!$N26</f>
        <v>5.381806635973964</v>
      </c>
    </row>
    <row r="27" spans="1:13" s="13" customFormat="1" ht="15">
      <c r="A27" s="12" t="s">
        <v>43</v>
      </c>
      <c r="B27" s="12" t="s">
        <v>44</v>
      </c>
      <c r="C27" s="56">
        <f>100*Voix!C27/Voix!$N27</f>
        <v>8.87048655685537</v>
      </c>
      <c r="D27" s="57">
        <f>100*Voix!D27/Voix!$N27</f>
        <v>0.5351944600141031</v>
      </c>
      <c r="E27" s="57">
        <f>100*Voix!E27/Voix!$N27</f>
        <v>0.7330510991892011</v>
      </c>
      <c r="F27" s="57">
        <f>100*Voix!F27/Voix!$N27</f>
        <v>5.50175772118745</v>
      </c>
      <c r="G27" s="57"/>
      <c r="H27" s="57">
        <f>100*Voix!H27/Voix!$N27</f>
        <v>5.463529545472157</v>
      </c>
      <c r="I27" s="57">
        <f>100*Voix!I27/Voix!$N27</f>
        <v>13.581076019826991</v>
      </c>
      <c r="J27" s="57">
        <f>100*Voix!J27/Voix!$N27</f>
        <v>35.496669241041566</v>
      </c>
      <c r="K27" s="57">
        <f>100*Voix!K27/Voix!$N27</f>
        <v>5.243975833593784</v>
      </c>
      <c r="L27" s="57">
        <f>100*Voix!L27/Voix!$N27</f>
        <v>21.891054865181108</v>
      </c>
      <c r="M27" s="63">
        <f>100*Voix!M27/Voix!$N27</f>
        <v>2.6832046576382735</v>
      </c>
    </row>
    <row r="28" spans="1:13" s="13" customFormat="1" ht="15">
      <c r="A28" s="12" t="s">
        <v>46</v>
      </c>
      <c r="B28" s="12" t="s">
        <v>47</v>
      </c>
      <c r="C28" s="56">
        <f>100*Voix!C28/Voix!$N28</f>
        <v>15.41675804831877</v>
      </c>
      <c r="D28" s="57">
        <f>100*Voix!D28/Voix!$N28</f>
        <v>3.760691653296088</v>
      </c>
      <c r="E28" s="57">
        <f>100*Voix!E28/Voix!$N28</f>
        <v>2.4840418778063786</v>
      </c>
      <c r="F28" s="57">
        <f>100*Voix!F28/Voix!$N28</f>
        <v>18.471021435249845</v>
      </c>
      <c r="G28" s="57"/>
      <c r="H28" s="57">
        <f>100*Voix!H28/Voix!$N28</f>
        <v>1.9680722126672283</v>
      </c>
      <c r="I28" s="57">
        <f>100*Voix!I28/Voix!$N28</f>
        <v>7.415188207726848</v>
      </c>
      <c r="J28" s="57">
        <f>100*Voix!J28/Voix!$N28</f>
        <v>13.703784931838907</v>
      </c>
      <c r="K28" s="57">
        <f>100*Voix!K28/Voix!$N28</f>
        <v>7.220112428289451</v>
      </c>
      <c r="L28" s="57">
        <f>100*Voix!L28/Voix!$N28</f>
        <v>10.215506793023444</v>
      </c>
      <c r="M28" s="63">
        <f>100*Voix!M28/Voix!$N28</f>
        <v>19.34482241178304</v>
      </c>
    </row>
    <row r="29" spans="1:13" ht="15">
      <c r="A29" s="8" t="s">
        <v>48</v>
      </c>
      <c r="B29" s="8" t="s">
        <v>102</v>
      </c>
      <c r="C29" s="53">
        <f>100*Voix!C29/Voix!$N29</f>
        <v>0</v>
      </c>
      <c r="D29" s="54">
        <f>100*Voix!D29/Voix!$N29</f>
        <v>0</v>
      </c>
      <c r="E29" s="54">
        <f>100*Voix!E29/Voix!$N29</f>
        <v>0</v>
      </c>
      <c r="F29" s="54">
        <f>100*Voix!F29/Voix!$N29</f>
        <v>2.1739130434782608</v>
      </c>
      <c r="G29" s="54"/>
      <c r="H29" s="54">
        <f>100*Voix!H29/Voix!$N29</f>
        <v>0</v>
      </c>
      <c r="I29" s="54">
        <f>100*Voix!I29/Voix!$N29</f>
        <v>0</v>
      </c>
      <c r="J29" s="54">
        <f>100*Voix!J29/Voix!$N29</f>
        <v>2.1739130434782608</v>
      </c>
      <c r="K29" s="54">
        <f>100*Voix!K29/Voix!$N29</f>
        <v>28.26086956521739</v>
      </c>
      <c r="L29" s="54">
        <f>100*Voix!L29/Voix!$N29</f>
        <v>67.3913043478261</v>
      </c>
      <c r="M29" s="61">
        <f>100*Voix!M29/Voix!$N29</f>
        <v>0</v>
      </c>
    </row>
    <row r="30" spans="1:13" ht="15">
      <c r="A30" s="7"/>
      <c r="B30" s="9" t="s">
        <v>103</v>
      </c>
      <c r="C30" s="55">
        <f>100*Voix!C30/Voix!$N30</f>
        <v>27.884615384615383</v>
      </c>
      <c r="D30" s="72">
        <f>100*Voix!D30/Voix!$N30</f>
        <v>0</v>
      </c>
      <c r="E30" s="72">
        <f>100*Voix!E30/Voix!$N30</f>
        <v>0</v>
      </c>
      <c r="F30" s="72">
        <f>100*Voix!F30/Voix!$N30</f>
        <v>0</v>
      </c>
      <c r="G30" s="72"/>
      <c r="H30" s="72">
        <f>100*Voix!H30/Voix!$N30</f>
        <v>0</v>
      </c>
      <c r="I30" s="72">
        <f>100*Voix!I30/Voix!$N30</f>
        <v>22.596153846153847</v>
      </c>
      <c r="J30" s="72">
        <f>100*Voix!J30/Voix!$N30</f>
        <v>0</v>
      </c>
      <c r="K30" s="72">
        <f>100*Voix!K30/Voix!$N30</f>
        <v>18.75</v>
      </c>
      <c r="L30" s="72">
        <f>100*Voix!L30/Voix!$N30</f>
        <v>30.76923076923077</v>
      </c>
      <c r="M30" s="62">
        <f>100*Voix!M30/Voix!$N30</f>
        <v>0</v>
      </c>
    </row>
    <row r="31" spans="1:13" ht="15">
      <c r="A31" s="7"/>
      <c r="B31" s="9" t="s">
        <v>104</v>
      </c>
      <c r="C31" s="55">
        <f>100*Voix!C31/Voix!$N31</f>
        <v>25.19685039370079</v>
      </c>
      <c r="D31" s="72">
        <f>100*Voix!D31/Voix!$N31</f>
        <v>0</v>
      </c>
      <c r="E31" s="72">
        <f>100*Voix!E31/Voix!$N31</f>
        <v>0</v>
      </c>
      <c r="F31" s="72">
        <f>100*Voix!F31/Voix!$N31</f>
        <v>0</v>
      </c>
      <c r="G31" s="72"/>
      <c r="H31" s="72">
        <f>100*Voix!H31/Voix!$N31</f>
        <v>0</v>
      </c>
      <c r="I31" s="72">
        <f>100*Voix!I31/Voix!$N31</f>
        <v>0</v>
      </c>
      <c r="J31" s="72">
        <f>100*Voix!J31/Voix!$N31</f>
        <v>0</v>
      </c>
      <c r="K31" s="72">
        <f>100*Voix!K31/Voix!$N31</f>
        <v>33.07086614173228</v>
      </c>
      <c r="L31" s="72">
        <f>100*Voix!L31/Voix!$N31</f>
        <v>0</v>
      </c>
      <c r="M31" s="62">
        <f>100*Voix!M31/Voix!$N31</f>
        <v>41.732283464566926</v>
      </c>
    </row>
    <row r="32" spans="1:13" ht="15">
      <c r="A32" s="7"/>
      <c r="B32" s="9" t="s">
        <v>105</v>
      </c>
      <c r="C32" s="55">
        <f>100*Voix!C32/Voix!$N32</f>
        <v>77.3109243697479</v>
      </c>
      <c r="D32" s="72">
        <f>100*Voix!D32/Voix!$N32</f>
        <v>0</v>
      </c>
      <c r="E32" s="72">
        <f>100*Voix!E32/Voix!$N32</f>
        <v>0</v>
      </c>
      <c r="F32" s="72">
        <f>100*Voix!F32/Voix!$N32</f>
        <v>0</v>
      </c>
      <c r="G32" s="72"/>
      <c r="H32" s="72">
        <f>100*Voix!H32/Voix!$N32</f>
        <v>0</v>
      </c>
      <c r="I32" s="72">
        <f>100*Voix!I32/Voix!$N32</f>
        <v>0</v>
      </c>
      <c r="J32" s="72">
        <f>100*Voix!J32/Voix!$N32</f>
        <v>0</v>
      </c>
      <c r="K32" s="72">
        <f>100*Voix!K32/Voix!$N32</f>
        <v>0</v>
      </c>
      <c r="L32" s="72">
        <f>100*Voix!L32/Voix!$N32</f>
        <v>0</v>
      </c>
      <c r="M32" s="62">
        <f>100*Voix!M32/Voix!$N32</f>
        <v>22.689075630252102</v>
      </c>
    </row>
    <row r="33" spans="1:13" ht="15">
      <c r="A33" s="7"/>
      <c r="B33" s="9" t="s">
        <v>106</v>
      </c>
      <c r="C33" s="55">
        <f>100*Voix!C33/Voix!$N33</f>
        <v>0</v>
      </c>
      <c r="D33" s="72">
        <f>100*Voix!D33/Voix!$N33</f>
        <v>0</v>
      </c>
      <c r="E33" s="72">
        <f>100*Voix!E33/Voix!$N33</f>
        <v>0</v>
      </c>
      <c r="F33" s="72">
        <f>100*Voix!F33/Voix!$N33</f>
        <v>0</v>
      </c>
      <c r="G33" s="72"/>
      <c r="H33" s="72">
        <f>100*Voix!H33/Voix!$N33</f>
        <v>0</v>
      </c>
      <c r="I33" s="72">
        <f>100*Voix!I33/Voix!$N33</f>
        <v>0</v>
      </c>
      <c r="J33" s="72">
        <f>100*Voix!J33/Voix!$N33</f>
        <v>100</v>
      </c>
      <c r="K33" s="72">
        <f>100*Voix!K33/Voix!$N33</f>
        <v>0</v>
      </c>
      <c r="L33" s="72">
        <f>100*Voix!L33/Voix!$N33</f>
        <v>0</v>
      </c>
      <c r="M33" s="62">
        <f>100*Voix!M33/Voix!$N33</f>
        <v>0</v>
      </c>
    </row>
    <row r="34" spans="1:13" ht="15">
      <c r="A34" s="7"/>
      <c r="B34" s="9" t="s">
        <v>107</v>
      </c>
      <c r="C34" s="55">
        <f>100*Voix!C34/Voix!$N34</f>
        <v>0</v>
      </c>
      <c r="D34" s="72">
        <f>100*Voix!D34/Voix!$N34</f>
        <v>0</v>
      </c>
      <c r="E34" s="72">
        <f>100*Voix!E34/Voix!$N34</f>
        <v>26.06382978723404</v>
      </c>
      <c r="F34" s="72">
        <f>100*Voix!F34/Voix!$N34</f>
        <v>35.90425531914894</v>
      </c>
      <c r="G34" s="72"/>
      <c r="H34" s="72">
        <f>100*Voix!H34/Voix!$N34</f>
        <v>0</v>
      </c>
      <c r="I34" s="72">
        <f>100*Voix!I34/Voix!$N34</f>
        <v>26.06382978723404</v>
      </c>
      <c r="J34" s="72">
        <f>100*Voix!J34/Voix!$N34</f>
        <v>0</v>
      </c>
      <c r="K34" s="72">
        <f>100*Voix!K34/Voix!$N34</f>
        <v>11.96808510638298</v>
      </c>
      <c r="L34" s="72">
        <f>100*Voix!L34/Voix!$N34</f>
        <v>0</v>
      </c>
      <c r="M34" s="62">
        <f>100*Voix!M34/Voix!$N34</f>
        <v>0</v>
      </c>
    </row>
    <row r="35" spans="1:13" ht="15">
      <c r="A35" s="7"/>
      <c r="B35" s="9" t="s">
        <v>108</v>
      </c>
      <c r="C35" s="55">
        <f>100*Voix!C35/Voix!$N35</f>
        <v>12.697675204433331</v>
      </c>
      <c r="D35" s="72">
        <f>100*Voix!D35/Voix!$N35</f>
        <v>3.6485436237075084</v>
      </c>
      <c r="E35" s="72">
        <f>100*Voix!E35/Voix!$N35</f>
        <v>2.824052172737717</v>
      </c>
      <c r="F35" s="72">
        <f>100*Voix!F35/Voix!$N35</f>
        <v>23.790295330134487</v>
      </c>
      <c r="G35" s="72"/>
      <c r="H35" s="72">
        <f>100*Voix!H35/Voix!$N35</f>
        <v>1.5484557680610935</v>
      </c>
      <c r="I35" s="72">
        <f>100*Voix!I35/Voix!$N35</f>
        <v>20.95019260660945</v>
      </c>
      <c r="J35" s="72">
        <f>100*Voix!J35/Voix!$N35</f>
        <v>2.356051902412651</v>
      </c>
      <c r="K35" s="72">
        <f>100*Voix!K35/Voix!$N35</f>
        <v>28.536189768196255</v>
      </c>
      <c r="L35" s="72">
        <f>100*Voix!L35/Voix!$N35</f>
        <v>3.6485436237075084</v>
      </c>
      <c r="M35" s="62">
        <f>100*Voix!M35/Voix!$N35</f>
        <v>0</v>
      </c>
    </row>
    <row r="36" spans="1:13" ht="15">
      <c r="A36" s="7"/>
      <c r="B36" s="9" t="s">
        <v>109</v>
      </c>
      <c r="C36" s="55">
        <f>100*Voix!C36/Voix!$N36</f>
        <v>58.65384615384615</v>
      </c>
      <c r="D36" s="72">
        <f>100*Voix!D36/Voix!$N36</f>
        <v>0</v>
      </c>
      <c r="E36" s="72">
        <f>100*Voix!E36/Voix!$N36</f>
        <v>0</v>
      </c>
      <c r="F36" s="72">
        <f>100*Voix!F36/Voix!$N36</f>
        <v>41.34615384615385</v>
      </c>
      <c r="G36" s="72"/>
      <c r="H36" s="72">
        <f>100*Voix!H36/Voix!$N36</f>
        <v>0</v>
      </c>
      <c r="I36" s="72">
        <f>100*Voix!I36/Voix!$N36</f>
        <v>0</v>
      </c>
      <c r="J36" s="72">
        <f>100*Voix!J36/Voix!$N36</f>
        <v>0</v>
      </c>
      <c r="K36" s="72">
        <f>100*Voix!K36/Voix!$N36</f>
        <v>0</v>
      </c>
      <c r="L36" s="72">
        <f>100*Voix!L36/Voix!$N36</f>
        <v>0</v>
      </c>
      <c r="M36" s="62">
        <f>100*Voix!M36/Voix!$N36</f>
        <v>0</v>
      </c>
    </row>
    <row r="37" spans="1:13" ht="15">
      <c r="A37" s="7"/>
      <c r="B37" s="9" t="s">
        <v>110</v>
      </c>
      <c r="C37" s="55">
        <f>100*Voix!C37/Voix!$N37</f>
        <v>72.91666666666667</v>
      </c>
      <c r="D37" s="72">
        <f>100*Voix!D37/Voix!$N37</f>
        <v>0</v>
      </c>
      <c r="E37" s="72">
        <f>100*Voix!E37/Voix!$N37</f>
        <v>0</v>
      </c>
      <c r="F37" s="72">
        <f>100*Voix!F37/Voix!$N37</f>
        <v>0</v>
      </c>
      <c r="G37" s="72"/>
      <c r="H37" s="72">
        <f>100*Voix!H37/Voix!$N37</f>
        <v>0</v>
      </c>
      <c r="I37" s="72">
        <f>100*Voix!I37/Voix!$N37</f>
        <v>5.416666666666667</v>
      </c>
      <c r="J37" s="72">
        <f>100*Voix!J37/Voix!$N37</f>
        <v>0</v>
      </c>
      <c r="K37" s="72">
        <f>100*Voix!K37/Voix!$N37</f>
        <v>0</v>
      </c>
      <c r="L37" s="72">
        <f>100*Voix!L37/Voix!$N37</f>
        <v>21.666666666666668</v>
      </c>
      <c r="M37" s="62">
        <f>100*Voix!M37/Voix!$N37</f>
        <v>0</v>
      </c>
    </row>
    <row r="38" spans="1:13" ht="15">
      <c r="A38" s="7"/>
      <c r="B38" s="9" t="s">
        <v>111</v>
      </c>
      <c r="C38" s="55">
        <f>100*Voix!C38/Voix!$N38</f>
        <v>39.30635838150289</v>
      </c>
      <c r="D38" s="72">
        <f>100*Voix!D38/Voix!$N38</f>
        <v>0</v>
      </c>
      <c r="E38" s="72">
        <f>100*Voix!E38/Voix!$N38</f>
        <v>0</v>
      </c>
      <c r="F38" s="72">
        <f>100*Voix!F38/Voix!$N38</f>
        <v>0</v>
      </c>
      <c r="G38" s="72"/>
      <c r="H38" s="72">
        <f>100*Voix!H38/Voix!$N38</f>
        <v>0</v>
      </c>
      <c r="I38" s="72">
        <f>100*Voix!I38/Voix!$N38</f>
        <v>0</v>
      </c>
      <c r="J38" s="72">
        <f>100*Voix!J38/Voix!$N38</f>
        <v>0</v>
      </c>
      <c r="K38" s="72">
        <f>100*Voix!K38/Voix!$N38</f>
        <v>0</v>
      </c>
      <c r="L38" s="72">
        <f>100*Voix!L38/Voix!$N38</f>
        <v>60.69364161849711</v>
      </c>
      <c r="M38" s="62">
        <f>100*Voix!M38/Voix!$N38</f>
        <v>0</v>
      </c>
    </row>
    <row r="39" spans="1:13" ht="15">
      <c r="A39" s="7"/>
      <c r="B39" s="9" t="s">
        <v>112</v>
      </c>
      <c r="C39" s="55">
        <f>100*Voix!C39/Voix!$N39</f>
        <v>41.72185430463576</v>
      </c>
      <c r="D39" s="72">
        <f>100*Voix!D39/Voix!$N39</f>
        <v>0</v>
      </c>
      <c r="E39" s="72">
        <f>100*Voix!E39/Voix!$N39</f>
        <v>0</v>
      </c>
      <c r="F39" s="72">
        <f>100*Voix!F39/Voix!$N39</f>
        <v>0</v>
      </c>
      <c r="G39" s="72"/>
      <c r="H39" s="72">
        <f>100*Voix!H39/Voix!$N39</f>
        <v>0</v>
      </c>
      <c r="I39" s="72">
        <f>100*Voix!I39/Voix!$N39</f>
        <v>0</v>
      </c>
      <c r="J39" s="72">
        <f>100*Voix!J39/Voix!$N39</f>
        <v>0</v>
      </c>
      <c r="K39" s="72">
        <f>100*Voix!K39/Voix!$N39</f>
        <v>0</v>
      </c>
      <c r="L39" s="72">
        <f>100*Voix!L39/Voix!$N39</f>
        <v>58.27814569536424</v>
      </c>
      <c r="M39" s="62">
        <f>100*Voix!M39/Voix!$N39</f>
        <v>0</v>
      </c>
    </row>
    <row r="40" spans="1:13" ht="15">
      <c r="A40" s="7"/>
      <c r="B40" s="9" t="s">
        <v>113</v>
      </c>
      <c r="C40" s="55">
        <f>100*Voix!C40/Voix!$N40</f>
        <v>100</v>
      </c>
      <c r="D40" s="72">
        <f>100*Voix!D40/Voix!$N40</f>
        <v>0</v>
      </c>
      <c r="E40" s="72">
        <f>100*Voix!E40/Voix!$N40</f>
        <v>0</v>
      </c>
      <c r="F40" s="72">
        <f>100*Voix!F40/Voix!$N40</f>
        <v>0</v>
      </c>
      <c r="G40" s="72"/>
      <c r="H40" s="72">
        <f>100*Voix!H40/Voix!$N40</f>
        <v>0</v>
      </c>
      <c r="I40" s="72">
        <f>100*Voix!I40/Voix!$N40</f>
        <v>0</v>
      </c>
      <c r="J40" s="72">
        <f>100*Voix!J40/Voix!$N40</f>
        <v>0</v>
      </c>
      <c r="K40" s="72">
        <f>100*Voix!K40/Voix!$N40</f>
        <v>0</v>
      </c>
      <c r="L40" s="72">
        <f>100*Voix!L40/Voix!$N40</f>
        <v>0</v>
      </c>
      <c r="M40" s="62">
        <f>100*Voix!M40/Voix!$N40</f>
        <v>0</v>
      </c>
    </row>
    <row r="41" spans="1:13" ht="15">
      <c r="A41" s="7"/>
      <c r="B41" s="9" t="s">
        <v>114</v>
      </c>
      <c r="C41" s="55">
        <f>100*Voix!C41/Voix!$N41</f>
        <v>100</v>
      </c>
      <c r="D41" s="72">
        <f>100*Voix!D41/Voix!$N41</f>
        <v>0</v>
      </c>
      <c r="E41" s="72">
        <f>100*Voix!E41/Voix!$N41</f>
        <v>0</v>
      </c>
      <c r="F41" s="72">
        <f>100*Voix!F41/Voix!$N41</f>
        <v>0</v>
      </c>
      <c r="G41" s="72"/>
      <c r="H41" s="72">
        <f>100*Voix!H41/Voix!$N41</f>
        <v>0</v>
      </c>
      <c r="I41" s="72">
        <f>100*Voix!I41/Voix!$N41</f>
        <v>0</v>
      </c>
      <c r="J41" s="72">
        <f>100*Voix!J41/Voix!$N41</f>
        <v>0</v>
      </c>
      <c r="K41" s="72">
        <f>100*Voix!K41/Voix!$N41</f>
        <v>0</v>
      </c>
      <c r="L41" s="72">
        <f>100*Voix!L41/Voix!$N41</f>
        <v>0</v>
      </c>
      <c r="M41" s="62">
        <f>100*Voix!M41/Voix!$N41</f>
        <v>0</v>
      </c>
    </row>
    <row r="42" spans="1:13" ht="15">
      <c r="A42" s="7"/>
      <c r="B42" s="9" t="s">
        <v>115</v>
      </c>
      <c r="C42" s="55">
        <f>100*Voix!C42/Voix!$N42</f>
        <v>64.92829204693612</v>
      </c>
      <c r="D42" s="72">
        <f>100*Voix!D42/Voix!$N42</f>
        <v>0</v>
      </c>
      <c r="E42" s="72">
        <f>100*Voix!E42/Voix!$N42</f>
        <v>0</v>
      </c>
      <c r="F42" s="72">
        <f>100*Voix!F42/Voix!$N42</f>
        <v>23.380704041720993</v>
      </c>
      <c r="G42" s="72"/>
      <c r="H42" s="72">
        <f>100*Voix!H42/Voix!$N42</f>
        <v>0</v>
      </c>
      <c r="I42" s="72">
        <f>100*Voix!I42/Voix!$N42</f>
        <v>0</v>
      </c>
      <c r="J42" s="72">
        <f>100*Voix!J42/Voix!$N42</f>
        <v>0</v>
      </c>
      <c r="K42" s="72">
        <f>100*Voix!K42/Voix!$N42</f>
        <v>11.691003911342895</v>
      </c>
      <c r="L42" s="72">
        <f>100*Voix!L42/Voix!$N42</f>
        <v>0</v>
      </c>
      <c r="M42" s="62">
        <f>100*Voix!M42/Voix!$N42</f>
        <v>0</v>
      </c>
    </row>
    <row r="43" spans="1:13" ht="15">
      <c r="A43" s="7"/>
      <c r="B43" s="9" t="s">
        <v>116</v>
      </c>
      <c r="C43" s="55">
        <f>100*Voix!C43/Voix!$N43</f>
        <v>16.357504215851602</v>
      </c>
      <c r="D43" s="72">
        <f>100*Voix!D43/Voix!$N43</f>
        <v>0</v>
      </c>
      <c r="E43" s="72">
        <f>100*Voix!E43/Voix!$N43</f>
        <v>0</v>
      </c>
      <c r="F43" s="72">
        <f>100*Voix!F43/Voix!$N43</f>
        <v>34.401349072512645</v>
      </c>
      <c r="G43" s="72"/>
      <c r="H43" s="72">
        <f>100*Voix!H43/Voix!$N43</f>
        <v>0</v>
      </c>
      <c r="I43" s="72">
        <f>100*Voix!I43/Voix!$N43</f>
        <v>5.39629005059022</v>
      </c>
      <c r="J43" s="72">
        <f>100*Voix!J43/Voix!$N43</f>
        <v>0</v>
      </c>
      <c r="K43" s="72">
        <f>100*Voix!K43/Voix!$N43</f>
        <v>0</v>
      </c>
      <c r="L43" s="72">
        <f>100*Voix!L43/Voix!$N43</f>
        <v>43.84485666104553</v>
      </c>
      <c r="M43" s="62">
        <f>100*Voix!M43/Voix!$N43</f>
        <v>0</v>
      </c>
    </row>
    <row r="44" spans="1:13" ht="15">
      <c r="A44" s="7"/>
      <c r="B44" s="9" t="s">
        <v>117</v>
      </c>
      <c r="C44" s="55">
        <f>100*Voix!C44/Voix!$N44</f>
        <v>68.42105263157895</v>
      </c>
      <c r="D44" s="72">
        <f>100*Voix!D44/Voix!$N44</f>
        <v>0</v>
      </c>
      <c r="E44" s="72">
        <f>100*Voix!E44/Voix!$N44</f>
        <v>0</v>
      </c>
      <c r="F44" s="72">
        <f>100*Voix!F44/Voix!$N44</f>
        <v>31.57894736842105</v>
      </c>
      <c r="G44" s="72"/>
      <c r="H44" s="72">
        <f>100*Voix!H44/Voix!$N44</f>
        <v>0</v>
      </c>
      <c r="I44" s="72">
        <f>100*Voix!I44/Voix!$N44</f>
        <v>0</v>
      </c>
      <c r="J44" s="72">
        <f>100*Voix!J44/Voix!$N44</f>
        <v>0</v>
      </c>
      <c r="K44" s="72">
        <f>100*Voix!K44/Voix!$N44</f>
        <v>0</v>
      </c>
      <c r="L44" s="72">
        <f>100*Voix!L44/Voix!$N44</f>
        <v>0</v>
      </c>
      <c r="M44" s="62">
        <f>100*Voix!M44/Voix!$N44</f>
        <v>0</v>
      </c>
    </row>
    <row r="45" spans="1:13" ht="15">
      <c r="A45" s="7"/>
      <c r="B45" s="9" t="s">
        <v>118</v>
      </c>
      <c r="C45" s="55">
        <f>100*Voix!C45/Voix!$N45</f>
        <v>75</v>
      </c>
      <c r="D45" s="72">
        <f>100*Voix!D45/Voix!$N45</f>
        <v>0</v>
      </c>
      <c r="E45" s="72">
        <f>100*Voix!E45/Voix!$N45</f>
        <v>0</v>
      </c>
      <c r="F45" s="72">
        <f>100*Voix!F45/Voix!$N45</f>
        <v>5</v>
      </c>
      <c r="G45" s="72"/>
      <c r="H45" s="72">
        <f>100*Voix!H45/Voix!$N45</f>
        <v>0</v>
      </c>
      <c r="I45" s="72">
        <f>100*Voix!I45/Voix!$N45</f>
        <v>0</v>
      </c>
      <c r="J45" s="72">
        <f>100*Voix!J45/Voix!$N45</f>
        <v>0</v>
      </c>
      <c r="K45" s="72">
        <f>100*Voix!K45/Voix!$N45</f>
        <v>0</v>
      </c>
      <c r="L45" s="72">
        <f>100*Voix!L45/Voix!$N45</f>
        <v>20</v>
      </c>
      <c r="M45" s="62">
        <f>100*Voix!M45/Voix!$N45</f>
        <v>0</v>
      </c>
    </row>
    <row r="46" spans="1:13" ht="15">
      <c r="A46" s="7"/>
      <c r="B46" s="9" t="s">
        <v>119</v>
      </c>
      <c r="C46" s="55">
        <f>100*Voix!C46/Voix!$N46</f>
        <v>27.77777777777778</v>
      </c>
      <c r="D46" s="72">
        <f>100*Voix!D46/Voix!$N46</f>
        <v>0</v>
      </c>
      <c r="E46" s="72">
        <f>100*Voix!E46/Voix!$N46</f>
        <v>0</v>
      </c>
      <c r="F46" s="72">
        <f>100*Voix!F46/Voix!$N46</f>
        <v>44.44444444444444</v>
      </c>
      <c r="G46" s="72"/>
      <c r="H46" s="72">
        <f>100*Voix!H46/Voix!$N46</f>
        <v>0</v>
      </c>
      <c r="I46" s="72">
        <f>100*Voix!I46/Voix!$N46</f>
        <v>0</v>
      </c>
      <c r="J46" s="72">
        <f>100*Voix!J46/Voix!$N46</f>
        <v>5.555555555555555</v>
      </c>
      <c r="K46" s="72">
        <f>100*Voix!K46/Voix!$N46</f>
        <v>0</v>
      </c>
      <c r="L46" s="72">
        <f>100*Voix!L46/Voix!$N46</f>
        <v>22.22222222222222</v>
      </c>
      <c r="M46" s="62">
        <f>100*Voix!M46/Voix!$N46</f>
        <v>0</v>
      </c>
    </row>
    <row r="47" spans="1:13" ht="15">
      <c r="A47" s="7"/>
      <c r="B47" s="9" t="s">
        <v>120</v>
      </c>
      <c r="C47" s="55">
        <f>100*Voix!C47/Voix!$N47</f>
        <v>45.833333333333336</v>
      </c>
      <c r="D47" s="72">
        <f>100*Voix!D47/Voix!$N47</f>
        <v>0</v>
      </c>
      <c r="E47" s="72">
        <f>100*Voix!E47/Voix!$N47</f>
        <v>0</v>
      </c>
      <c r="F47" s="72">
        <f>100*Voix!F47/Voix!$N47</f>
        <v>41.666666666666664</v>
      </c>
      <c r="G47" s="72"/>
      <c r="H47" s="72">
        <f>100*Voix!H47/Voix!$N47</f>
        <v>0</v>
      </c>
      <c r="I47" s="72">
        <f>100*Voix!I47/Voix!$N47</f>
        <v>0</v>
      </c>
      <c r="J47" s="72">
        <f>100*Voix!J47/Voix!$N47</f>
        <v>4.166666666666667</v>
      </c>
      <c r="K47" s="72">
        <f>100*Voix!K47/Voix!$N47</f>
        <v>0</v>
      </c>
      <c r="L47" s="72">
        <f>100*Voix!L47/Voix!$N47</f>
        <v>8.333333333333334</v>
      </c>
      <c r="M47" s="62">
        <f>100*Voix!M47/Voix!$N47</f>
        <v>0</v>
      </c>
    </row>
    <row r="48" spans="1:13" ht="15">
      <c r="A48" s="7"/>
      <c r="B48" s="9" t="s">
        <v>121</v>
      </c>
      <c r="C48" s="55">
        <f>100*Voix!C48/Voix!$N48</f>
        <v>80.95238095238095</v>
      </c>
      <c r="D48" s="72">
        <f>100*Voix!D48/Voix!$N48</f>
        <v>0</v>
      </c>
      <c r="E48" s="72">
        <f>100*Voix!E48/Voix!$N48</f>
        <v>0</v>
      </c>
      <c r="F48" s="72">
        <f>100*Voix!F48/Voix!$N48</f>
        <v>4.761904761904762</v>
      </c>
      <c r="G48" s="72"/>
      <c r="H48" s="72">
        <f>100*Voix!H48/Voix!$N48</f>
        <v>0</v>
      </c>
      <c r="I48" s="72">
        <f>100*Voix!I48/Voix!$N48</f>
        <v>0</v>
      </c>
      <c r="J48" s="72">
        <f>100*Voix!J48/Voix!$N48</f>
        <v>4.761904761904762</v>
      </c>
      <c r="K48" s="72">
        <f>100*Voix!K48/Voix!$N48</f>
        <v>0</v>
      </c>
      <c r="L48" s="72">
        <f>100*Voix!L48/Voix!$N48</f>
        <v>9.523809523809524</v>
      </c>
      <c r="M48" s="62">
        <f>100*Voix!M48/Voix!$N48</f>
        <v>0</v>
      </c>
    </row>
    <row r="49" spans="1:13" ht="15">
      <c r="A49" s="7"/>
      <c r="B49" s="9" t="s">
        <v>123</v>
      </c>
      <c r="C49" s="69">
        <f>100*Voix!C49/Voix!$N49</f>
        <v>25.757575757575758</v>
      </c>
      <c r="D49" s="70">
        <f>100*Voix!D49/Voix!$N49</f>
        <v>6.0606060606060606</v>
      </c>
      <c r="E49" s="70">
        <f>100*Voix!E49/Voix!$N49</f>
        <v>0</v>
      </c>
      <c r="F49" s="70">
        <f>100*Voix!F49/Voix!$N49</f>
        <v>22.727272727272727</v>
      </c>
      <c r="G49" s="70"/>
      <c r="H49" s="70">
        <f>100*Voix!H49/Voix!$N49</f>
        <v>0</v>
      </c>
      <c r="I49" s="70">
        <f>100*Voix!I49/Voix!$N49</f>
        <v>25.757575757575758</v>
      </c>
      <c r="J49" s="70">
        <f>100*Voix!J49/Voix!$N49</f>
        <v>0</v>
      </c>
      <c r="K49" s="70">
        <f>100*Voix!K49/Voix!$N49</f>
        <v>12.121212121212121</v>
      </c>
      <c r="L49" s="70">
        <f>100*Voix!L49/Voix!$N49</f>
        <v>7.575757575757576</v>
      </c>
      <c r="M49" s="71">
        <f>100*Voix!M49/Voix!$N49</f>
        <v>0</v>
      </c>
    </row>
    <row r="50" spans="1:13" s="13" customFormat="1" ht="15">
      <c r="A50" s="12" t="s">
        <v>145</v>
      </c>
      <c r="B50" s="14"/>
      <c r="C50" s="56">
        <f>100*Voix!C50/Voix!$N50</f>
        <v>13.650393856335038</v>
      </c>
      <c r="D50" s="57">
        <f>100*Voix!D50/Voix!$N50</f>
        <v>3.5582882682667853</v>
      </c>
      <c r="E50" s="57">
        <f>100*Voix!E50/Voix!$N50</f>
        <v>2.771810257549942</v>
      </c>
      <c r="F50" s="57">
        <f>100*Voix!F50/Voix!$N50</f>
        <v>23.59358306376604</v>
      </c>
      <c r="G50" s="57"/>
      <c r="H50" s="57">
        <f>100*Voix!H50/Voix!$N50</f>
        <v>1.5087537348445563</v>
      </c>
      <c r="I50" s="57">
        <f>100*Voix!I50/Voix!$N50</f>
        <v>20.520779316986445</v>
      </c>
      <c r="J50" s="57">
        <f>100*Voix!J50/Voix!$N50</f>
        <v>2.3046974673021046</v>
      </c>
      <c r="K50" s="57">
        <f>100*Voix!K50/Voix!$N50</f>
        <v>27.971553448403586</v>
      </c>
      <c r="L50" s="57">
        <f>100*Voix!L50/Voix!$N50</f>
        <v>4.054292087479731</v>
      </c>
      <c r="M50" s="63">
        <f>100*Voix!M50/Voix!$N50</f>
        <v>0.06584849906577442</v>
      </c>
    </row>
    <row r="51" spans="1:13" ht="15">
      <c r="A51" s="8" t="s">
        <v>55</v>
      </c>
      <c r="B51" s="8" t="s">
        <v>56</v>
      </c>
      <c r="C51" s="53">
        <f>100*Voix!C51/Voix!$N51</f>
        <v>10.13933602466486</v>
      </c>
      <c r="D51" s="54">
        <f>100*Voix!D51/Voix!$N51</f>
        <v>1.0620539288330182</v>
      </c>
      <c r="E51" s="54">
        <f>100*Voix!E51/Voix!$N51</f>
        <v>33.75066005757405</v>
      </c>
      <c r="F51" s="54">
        <f>100*Voix!F51/Voix!$N51</f>
        <v>3.388011651080791</v>
      </c>
      <c r="G51" s="54"/>
      <c r="H51" s="54">
        <f>100*Voix!H51/Voix!$N51</f>
        <v>0.3006455788917846</v>
      </c>
      <c r="I51" s="54">
        <f>100*Voix!I51/Voix!$N51</f>
        <v>31.989370943839745</v>
      </c>
      <c r="J51" s="54">
        <f>100*Voix!J51/Voix!$N51</f>
        <v>0.8406152588277378</v>
      </c>
      <c r="K51" s="54">
        <f>100*Voix!K51/Voix!$N51</f>
        <v>0.96325821452297</v>
      </c>
      <c r="L51" s="54">
        <f>100*Voix!L51/Voix!$N51</f>
        <v>12.920946394808114</v>
      </c>
      <c r="M51" s="61">
        <f>100*Voix!M51/Voix!$N51</f>
        <v>4.645101946956921</v>
      </c>
    </row>
    <row r="52" spans="1:13" ht="15">
      <c r="A52" s="7"/>
      <c r="B52" s="9" t="s">
        <v>57</v>
      </c>
      <c r="C52" s="69">
        <f>100*Voix!C52/Voix!$N52</f>
        <v>0</v>
      </c>
      <c r="D52" s="70">
        <f>100*Voix!D52/Voix!$N52</f>
        <v>0</v>
      </c>
      <c r="E52" s="70">
        <f>100*Voix!E52/Voix!$N52</f>
        <v>0</v>
      </c>
      <c r="F52" s="70">
        <f>100*Voix!F52/Voix!$N52</f>
        <v>0</v>
      </c>
      <c r="G52" s="70"/>
      <c r="H52" s="70">
        <f>100*Voix!H52/Voix!$N52</f>
        <v>0</v>
      </c>
      <c r="I52" s="70">
        <f>100*Voix!I52/Voix!$N52</f>
        <v>0</v>
      </c>
      <c r="J52" s="70">
        <f>100*Voix!J52/Voix!$N52</f>
        <v>0</v>
      </c>
      <c r="K52" s="70">
        <f>100*Voix!K52/Voix!$N52</f>
        <v>0</v>
      </c>
      <c r="L52" s="70">
        <f>100*Voix!L52/Voix!$N52</f>
        <v>100</v>
      </c>
      <c r="M52" s="71">
        <f>100*Voix!M52/Voix!$N52</f>
        <v>0</v>
      </c>
    </row>
    <row r="53" spans="1:13" s="13" customFormat="1" ht="15">
      <c r="A53" s="12" t="s">
        <v>58</v>
      </c>
      <c r="B53" s="14"/>
      <c r="C53" s="56">
        <f>100*Voix!C53/Voix!$N53</f>
        <v>10.137609210279816</v>
      </c>
      <c r="D53" s="57">
        <f>100*Voix!D53/Voix!$N53</f>
        <v>1.0618730520973483</v>
      </c>
      <c r="E53" s="57">
        <f>100*Voix!E53/Voix!$N53</f>
        <v>33.74491203569664</v>
      </c>
      <c r="F53" s="57">
        <f>100*Voix!F53/Voix!$N53</f>
        <v>3.3874346441405385</v>
      </c>
      <c r="G53" s="57"/>
      <c r="H53" s="57">
        <f>100*Voix!H53/Voix!$N53</f>
        <v>0.3005943764156888</v>
      </c>
      <c r="I53" s="57">
        <f>100*Voix!I53/Voix!$N53</f>
        <v>31.983922884343546</v>
      </c>
      <c r="J53" s="57">
        <f>100*Voix!J53/Voix!$N53</f>
        <v>0.8404720949639798</v>
      </c>
      <c r="K53" s="57">
        <f>100*Voix!K53/Voix!$N53</f>
        <v>0.9630941635301531</v>
      </c>
      <c r="L53" s="57">
        <f>100*Voix!L53/Voix!$N53</f>
        <v>12.935776691588467</v>
      </c>
      <c r="M53" s="63">
        <f>100*Voix!M53/Voix!$N53</f>
        <v>4.6443108469438155</v>
      </c>
    </row>
    <row r="54" spans="1:13" ht="15">
      <c r="A54" s="8" t="s">
        <v>59</v>
      </c>
      <c r="B54" s="8" t="s">
        <v>60</v>
      </c>
      <c r="C54" s="53">
        <f>100*Voix!C54/Voix!$N54</f>
        <v>8.535110340263357</v>
      </c>
      <c r="D54" s="54">
        <f>100*Voix!D54/Voix!$N54</f>
        <v>1.9808758757616558</v>
      </c>
      <c r="E54" s="54">
        <f>100*Voix!E54/Voix!$N54</f>
        <v>1.3213446221958511</v>
      </c>
      <c r="F54" s="54">
        <f>100*Voix!F54/Voix!$N54</f>
        <v>17.22540450489514</v>
      </c>
      <c r="G54" s="54"/>
      <c r="H54" s="54">
        <f>100*Voix!H54/Voix!$N54</f>
        <v>3.8590565736324427</v>
      </c>
      <c r="I54" s="54">
        <f>100*Voix!I54/Voix!$N54</f>
        <v>20.139665441931584</v>
      </c>
      <c r="J54" s="54">
        <f>100*Voix!J54/Voix!$N54</f>
        <v>6.513156393345352</v>
      </c>
      <c r="K54" s="54">
        <f>100*Voix!K54/Voix!$N54</f>
        <v>1.2300600196261895</v>
      </c>
      <c r="L54" s="54">
        <f>100*Voix!L54/Voix!$N54</f>
        <v>30.835938748031676</v>
      </c>
      <c r="M54" s="61">
        <f>100*Voix!M54/Voix!$N54</f>
        <v>8.359387480316757</v>
      </c>
    </row>
    <row r="55" spans="1:13" ht="15">
      <c r="A55" s="7"/>
      <c r="B55" s="9" t="s">
        <v>61</v>
      </c>
      <c r="C55" s="55">
        <f>100*Voix!C55/Voix!$N55</f>
        <v>0</v>
      </c>
      <c r="D55" s="72">
        <f>100*Voix!D55/Voix!$N55</f>
        <v>0</v>
      </c>
      <c r="E55" s="72">
        <f>100*Voix!E55/Voix!$N55</f>
        <v>0</v>
      </c>
      <c r="F55" s="72">
        <f>100*Voix!F55/Voix!$N55</f>
        <v>100</v>
      </c>
      <c r="G55" s="72"/>
      <c r="H55" s="72">
        <f>100*Voix!H55/Voix!$N55</f>
        <v>0</v>
      </c>
      <c r="I55" s="72">
        <f>100*Voix!I55/Voix!$N55</f>
        <v>0</v>
      </c>
      <c r="J55" s="72">
        <f>100*Voix!J55/Voix!$N55</f>
        <v>0</v>
      </c>
      <c r="K55" s="72">
        <f>100*Voix!K55/Voix!$N55</f>
        <v>0</v>
      </c>
      <c r="L55" s="72">
        <f>100*Voix!L55/Voix!$N55</f>
        <v>0</v>
      </c>
      <c r="M55" s="62">
        <f>100*Voix!M55/Voix!$N55</f>
        <v>0</v>
      </c>
    </row>
    <row r="56" spans="1:13" ht="15">
      <c r="A56" s="7"/>
      <c r="B56" s="9" t="s">
        <v>62</v>
      </c>
      <c r="C56" s="55">
        <f>100*Voix!C56/Voix!$N56</f>
        <v>7.317073170731708</v>
      </c>
      <c r="D56" s="72">
        <f>100*Voix!D56/Voix!$N56</f>
        <v>0</v>
      </c>
      <c r="E56" s="72">
        <f>100*Voix!E56/Voix!$N56</f>
        <v>0</v>
      </c>
      <c r="F56" s="72">
        <f>100*Voix!F56/Voix!$N56</f>
        <v>9.146341463414634</v>
      </c>
      <c r="G56" s="72"/>
      <c r="H56" s="72">
        <f>100*Voix!H56/Voix!$N56</f>
        <v>0</v>
      </c>
      <c r="I56" s="72">
        <f>100*Voix!I56/Voix!$N56</f>
        <v>51.829268292682926</v>
      </c>
      <c r="J56" s="72">
        <f>100*Voix!J56/Voix!$N56</f>
        <v>0</v>
      </c>
      <c r="K56" s="72">
        <f>100*Voix!K56/Voix!$N56</f>
        <v>0</v>
      </c>
      <c r="L56" s="72">
        <f>100*Voix!L56/Voix!$N56</f>
        <v>31.70731707317073</v>
      </c>
      <c r="M56" s="62">
        <f>100*Voix!M56/Voix!$N56</f>
        <v>0</v>
      </c>
    </row>
    <row r="57" spans="1:13" ht="15">
      <c r="A57" s="7"/>
      <c r="B57" s="9" t="s">
        <v>63</v>
      </c>
      <c r="C57" s="69">
        <f>100*Voix!C57/Voix!$N57</f>
        <v>77.67857142857143</v>
      </c>
      <c r="D57" s="70">
        <f>100*Voix!D57/Voix!$N57</f>
        <v>0</v>
      </c>
      <c r="E57" s="70">
        <f>100*Voix!E57/Voix!$N57</f>
        <v>0</v>
      </c>
      <c r="F57" s="70">
        <f>100*Voix!F57/Voix!$N57</f>
        <v>0</v>
      </c>
      <c r="G57" s="70"/>
      <c r="H57" s="70">
        <f>100*Voix!H57/Voix!$N57</f>
        <v>0</v>
      </c>
      <c r="I57" s="70">
        <f>100*Voix!I57/Voix!$N57</f>
        <v>0</v>
      </c>
      <c r="J57" s="70">
        <f>100*Voix!J57/Voix!$N57</f>
        <v>0</v>
      </c>
      <c r="K57" s="70">
        <f>100*Voix!K57/Voix!$N57</f>
        <v>0</v>
      </c>
      <c r="L57" s="70">
        <f>100*Voix!L57/Voix!$N57</f>
        <v>22.321428571428573</v>
      </c>
      <c r="M57" s="71">
        <f>100*Voix!M57/Voix!$N57</f>
        <v>0</v>
      </c>
    </row>
    <row r="58" spans="1:13" s="13" customFormat="1" ht="15">
      <c r="A58" s="12" t="s">
        <v>64</v>
      </c>
      <c r="B58" s="14"/>
      <c r="C58" s="56">
        <f>100*Voix!C58/Voix!$N58</f>
        <v>8.691419515508263</v>
      </c>
      <c r="D58" s="57">
        <f>100*Voix!D58/Voix!$N58</f>
        <v>1.9651347068145801</v>
      </c>
      <c r="E58" s="57">
        <f>100*Voix!E58/Voix!$N58</f>
        <v>1.3108444645687118</v>
      </c>
      <c r="F58" s="57">
        <f>100*Voix!F58/Voix!$N58</f>
        <v>17.292279827937513</v>
      </c>
      <c r="G58" s="57"/>
      <c r="H58" s="57">
        <f>100*Voix!H58/Voix!$N58</f>
        <v>3.8283903101652705</v>
      </c>
      <c r="I58" s="57">
        <f>100*Voix!I58/Voix!$N58</f>
        <v>20.172062485850123</v>
      </c>
      <c r="J58" s="57">
        <f>100*Voix!J58/Voix!$N58</f>
        <v>6.461399139687571</v>
      </c>
      <c r="K58" s="57">
        <f>100*Voix!K58/Voix!$N58</f>
        <v>1.2202852614896988</v>
      </c>
      <c r="L58" s="57">
        <f>100*Voix!L58/Voix!$N58</f>
        <v>30.76522526601766</v>
      </c>
      <c r="M58" s="63">
        <f>100*Voix!M58/Voix!$N58</f>
        <v>8.292959021960607</v>
      </c>
    </row>
    <row r="59" spans="1:13" ht="15">
      <c r="A59" s="8" t="s">
        <v>70</v>
      </c>
      <c r="B59" s="8" t="s">
        <v>71</v>
      </c>
      <c r="C59" s="53">
        <f>100*Voix!C59/Voix!$N59</f>
        <v>0</v>
      </c>
      <c r="D59" s="54">
        <f>100*Voix!D59/Voix!$N59</f>
        <v>0</v>
      </c>
      <c r="E59" s="54">
        <f>100*Voix!E59/Voix!$N59</f>
        <v>0</v>
      </c>
      <c r="F59" s="54">
        <f>100*Voix!F59/Voix!$N59</f>
        <v>50</v>
      </c>
      <c r="G59" s="54"/>
      <c r="H59" s="54">
        <f>100*Voix!H59/Voix!$N59</f>
        <v>0</v>
      </c>
      <c r="I59" s="54">
        <f>100*Voix!I59/Voix!$N59</f>
        <v>0</v>
      </c>
      <c r="J59" s="54">
        <f>100*Voix!J59/Voix!$N59</f>
        <v>0</v>
      </c>
      <c r="K59" s="54">
        <f>100*Voix!K59/Voix!$N59</f>
        <v>0</v>
      </c>
      <c r="L59" s="54">
        <f>100*Voix!L59/Voix!$N59</f>
        <v>50</v>
      </c>
      <c r="M59" s="61">
        <f>100*Voix!M59/Voix!$N59</f>
        <v>0</v>
      </c>
    </row>
    <row r="60" spans="1:13" ht="15">
      <c r="A60" s="7"/>
      <c r="B60" s="9" t="s">
        <v>72</v>
      </c>
      <c r="C60" s="55">
        <f>100*Voix!C60/Voix!$N60</f>
        <v>0</v>
      </c>
      <c r="D60" s="72">
        <f>100*Voix!D60/Voix!$N60</f>
        <v>0</v>
      </c>
      <c r="E60" s="72">
        <f>100*Voix!E60/Voix!$N60</f>
        <v>0</v>
      </c>
      <c r="F60" s="72">
        <f>100*Voix!F60/Voix!$N60</f>
        <v>13.689167974882261</v>
      </c>
      <c r="G60" s="72"/>
      <c r="H60" s="72">
        <f>100*Voix!H60/Voix!$N60</f>
        <v>0</v>
      </c>
      <c r="I60" s="72">
        <f>100*Voix!I60/Voix!$N60</f>
        <v>13.814756671899529</v>
      </c>
      <c r="J60" s="72">
        <f>100*Voix!J60/Voix!$N60</f>
        <v>0</v>
      </c>
      <c r="K60" s="72">
        <f>100*Voix!K60/Voix!$N60</f>
        <v>3.4222919937205654</v>
      </c>
      <c r="L60" s="72">
        <f>100*Voix!L60/Voix!$N60</f>
        <v>44.70957613814757</v>
      </c>
      <c r="M60" s="62">
        <f>100*Voix!M60/Voix!$N60</f>
        <v>24.364207221350075</v>
      </c>
    </row>
    <row r="61" spans="1:13" ht="15">
      <c r="A61" s="7"/>
      <c r="B61" s="9" t="s">
        <v>73</v>
      </c>
      <c r="C61" s="55">
        <f>100*Voix!C61/Voix!$N61</f>
        <v>74.46808510638297</v>
      </c>
      <c r="D61" s="72">
        <f>100*Voix!D61/Voix!$N61</f>
        <v>0</v>
      </c>
      <c r="E61" s="72">
        <f>100*Voix!E61/Voix!$N61</f>
        <v>0</v>
      </c>
      <c r="F61" s="72">
        <f>100*Voix!F61/Voix!$N61</f>
        <v>25.53191489361702</v>
      </c>
      <c r="G61" s="72"/>
      <c r="H61" s="72">
        <f>100*Voix!H61/Voix!$N61</f>
        <v>0</v>
      </c>
      <c r="I61" s="72">
        <f>100*Voix!I61/Voix!$N61</f>
        <v>0</v>
      </c>
      <c r="J61" s="72">
        <f>100*Voix!J61/Voix!$N61</f>
        <v>0</v>
      </c>
      <c r="K61" s="72">
        <f>100*Voix!K61/Voix!$N61</f>
        <v>0</v>
      </c>
      <c r="L61" s="72">
        <f>100*Voix!L61/Voix!$N61</f>
        <v>0</v>
      </c>
      <c r="M61" s="62">
        <f>100*Voix!M61/Voix!$N61</f>
        <v>0</v>
      </c>
    </row>
    <row r="62" spans="1:13" ht="15">
      <c r="A62" s="7"/>
      <c r="B62" s="9" t="s">
        <v>74</v>
      </c>
      <c r="C62" s="55">
        <f>100*Voix!C62/Voix!$N62</f>
        <v>0</v>
      </c>
      <c r="D62" s="72">
        <f>100*Voix!D62/Voix!$N62</f>
        <v>0</v>
      </c>
      <c r="E62" s="72">
        <f>100*Voix!E62/Voix!$N62</f>
        <v>0</v>
      </c>
      <c r="F62" s="72">
        <f>100*Voix!F62/Voix!$N62</f>
        <v>0</v>
      </c>
      <c r="G62" s="72"/>
      <c r="H62" s="72">
        <f>100*Voix!H62/Voix!$N62</f>
        <v>0</v>
      </c>
      <c r="I62" s="72">
        <f>100*Voix!I62/Voix!$N62</f>
        <v>0</v>
      </c>
      <c r="J62" s="72">
        <f>100*Voix!J62/Voix!$N62</f>
        <v>0</v>
      </c>
      <c r="K62" s="72">
        <f>100*Voix!K62/Voix!$N62</f>
        <v>0</v>
      </c>
      <c r="L62" s="72">
        <f>100*Voix!L62/Voix!$N62</f>
        <v>100</v>
      </c>
      <c r="M62" s="62">
        <f>100*Voix!M62/Voix!$N62</f>
        <v>0</v>
      </c>
    </row>
    <row r="63" spans="1:13" ht="15">
      <c r="A63" s="7"/>
      <c r="B63" s="9" t="s">
        <v>75</v>
      </c>
      <c r="C63" s="55">
        <f>100*Voix!C63/Voix!$N63</f>
        <v>60.91954022988506</v>
      </c>
      <c r="D63" s="72">
        <f>100*Voix!D63/Voix!$N63</f>
        <v>0</v>
      </c>
      <c r="E63" s="72">
        <f>100*Voix!E63/Voix!$N63</f>
        <v>0</v>
      </c>
      <c r="F63" s="72">
        <f>100*Voix!F63/Voix!$N63</f>
        <v>39.08045977011494</v>
      </c>
      <c r="G63" s="72"/>
      <c r="H63" s="72">
        <f>100*Voix!H63/Voix!$N63</f>
        <v>0</v>
      </c>
      <c r="I63" s="72">
        <f>100*Voix!I63/Voix!$N63</f>
        <v>0</v>
      </c>
      <c r="J63" s="72">
        <f>100*Voix!J63/Voix!$N63</f>
        <v>0</v>
      </c>
      <c r="K63" s="72">
        <f>100*Voix!K63/Voix!$N63</f>
        <v>0</v>
      </c>
      <c r="L63" s="72">
        <f>100*Voix!L63/Voix!$N63</f>
        <v>0</v>
      </c>
      <c r="M63" s="62">
        <f>100*Voix!M63/Voix!$N63</f>
        <v>0</v>
      </c>
    </row>
    <row r="64" spans="1:13" ht="15">
      <c r="A64" s="7"/>
      <c r="B64" s="9" t="s">
        <v>76</v>
      </c>
      <c r="C64" s="55">
        <f>100*Voix!C64/Voix!$N64</f>
        <v>16.129032258064516</v>
      </c>
      <c r="D64" s="72">
        <f>100*Voix!D64/Voix!$N64</f>
        <v>51.61290322580645</v>
      </c>
      <c r="E64" s="72">
        <f>100*Voix!E64/Voix!$N64</f>
        <v>0</v>
      </c>
      <c r="F64" s="72">
        <f>100*Voix!F64/Voix!$N64</f>
        <v>0</v>
      </c>
      <c r="G64" s="72"/>
      <c r="H64" s="72">
        <f>100*Voix!H64/Voix!$N64</f>
        <v>0</v>
      </c>
      <c r="I64" s="72">
        <f>100*Voix!I64/Voix!$N64</f>
        <v>0</v>
      </c>
      <c r="J64" s="72">
        <f>100*Voix!J64/Voix!$N64</f>
        <v>0</v>
      </c>
      <c r="K64" s="72">
        <f>100*Voix!K64/Voix!$N64</f>
        <v>24.731182795698924</v>
      </c>
      <c r="L64" s="72">
        <f>100*Voix!L64/Voix!$N64</f>
        <v>7.526881720430108</v>
      </c>
      <c r="M64" s="62">
        <f>100*Voix!M64/Voix!$N64</f>
        <v>0</v>
      </c>
    </row>
    <row r="65" spans="1:13" ht="15">
      <c r="A65" s="7"/>
      <c r="B65" s="9" t="s">
        <v>77</v>
      </c>
      <c r="C65" s="55">
        <f>100*Voix!C65/Voix!$N65</f>
        <v>22.18280467445743</v>
      </c>
      <c r="D65" s="72">
        <f>100*Voix!D65/Voix!$N65</f>
        <v>3.457846410684474</v>
      </c>
      <c r="E65" s="72">
        <f>100*Voix!E65/Voix!$N65</f>
        <v>0</v>
      </c>
      <c r="F65" s="72">
        <f>100*Voix!F65/Voix!$N65</f>
        <v>23.361853088480803</v>
      </c>
      <c r="G65" s="72"/>
      <c r="H65" s="72">
        <f>100*Voix!H65/Voix!$N65</f>
        <v>0</v>
      </c>
      <c r="I65" s="72">
        <f>100*Voix!I65/Voix!$N65</f>
        <v>13.063439065108515</v>
      </c>
      <c r="J65" s="72">
        <f>100*Voix!J65/Voix!$N65</f>
        <v>0</v>
      </c>
      <c r="K65" s="72">
        <f>100*Voix!K65/Voix!$N65</f>
        <v>6.813439065108514</v>
      </c>
      <c r="L65" s="72">
        <f>100*Voix!L65/Voix!$N65</f>
        <v>31.120617696160267</v>
      </c>
      <c r="M65" s="62">
        <f>100*Voix!M65/Voix!$N65</f>
        <v>0</v>
      </c>
    </row>
    <row r="66" spans="1:13" ht="15">
      <c r="A66" s="7"/>
      <c r="B66" s="9" t="s">
        <v>79</v>
      </c>
      <c r="C66" s="55">
        <f>100*Voix!C66/Voix!$N66</f>
        <v>23.411371237458194</v>
      </c>
      <c r="D66" s="72">
        <f>100*Voix!D66/Voix!$N66</f>
        <v>0</v>
      </c>
      <c r="E66" s="72">
        <f>100*Voix!E66/Voix!$N66</f>
        <v>12.040133779264215</v>
      </c>
      <c r="F66" s="72">
        <f>100*Voix!F66/Voix!$N66</f>
        <v>20.568561872909697</v>
      </c>
      <c r="G66" s="72"/>
      <c r="H66" s="72">
        <f>100*Voix!H66/Voix!$N66</f>
        <v>0</v>
      </c>
      <c r="I66" s="72">
        <f>100*Voix!I66/Voix!$N66</f>
        <v>0</v>
      </c>
      <c r="J66" s="72">
        <f>100*Voix!J66/Voix!$N66</f>
        <v>0</v>
      </c>
      <c r="K66" s="72">
        <f>100*Voix!K66/Voix!$N66</f>
        <v>20.568561872909697</v>
      </c>
      <c r="L66" s="72">
        <f>100*Voix!L66/Voix!$N66</f>
        <v>23.411371237458194</v>
      </c>
      <c r="M66" s="62">
        <f>100*Voix!M66/Voix!$N66</f>
        <v>0</v>
      </c>
    </row>
    <row r="67" spans="1:13" ht="15">
      <c r="A67" s="7"/>
      <c r="B67" s="9" t="s">
        <v>80</v>
      </c>
      <c r="C67" s="55">
        <f>100*Voix!C67/Voix!$N67</f>
        <v>0</v>
      </c>
      <c r="D67" s="72">
        <f>100*Voix!D67/Voix!$N67</f>
        <v>0</v>
      </c>
      <c r="E67" s="72">
        <f>100*Voix!E67/Voix!$N67</f>
        <v>0</v>
      </c>
      <c r="F67" s="72">
        <f>100*Voix!F67/Voix!$N67</f>
        <v>4.3478260869565215</v>
      </c>
      <c r="G67" s="72"/>
      <c r="H67" s="72">
        <f>100*Voix!H67/Voix!$N67</f>
        <v>0</v>
      </c>
      <c r="I67" s="72">
        <f>100*Voix!I67/Voix!$N67</f>
        <v>26.08695652173913</v>
      </c>
      <c r="J67" s="72">
        <f>100*Voix!J67/Voix!$N67</f>
        <v>0</v>
      </c>
      <c r="K67" s="72">
        <f>100*Voix!K67/Voix!$N67</f>
        <v>0</v>
      </c>
      <c r="L67" s="72">
        <f>100*Voix!L67/Voix!$N67</f>
        <v>69.56521739130434</v>
      </c>
      <c r="M67" s="62">
        <f>100*Voix!M67/Voix!$N67</f>
        <v>0</v>
      </c>
    </row>
    <row r="68" spans="1:13" ht="15">
      <c r="A68" s="7"/>
      <c r="B68" s="9" t="s">
        <v>81</v>
      </c>
      <c r="C68" s="55">
        <f>100*Voix!C68/Voix!$N68</f>
        <v>74.60317460317461</v>
      </c>
      <c r="D68" s="72">
        <f>100*Voix!D68/Voix!$N68</f>
        <v>0</v>
      </c>
      <c r="E68" s="72">
        <f>100*Voix!E68/Voix!$N68</f>
        <v>0</v>
      </c>
      <c r="F68" s="72">
        <f>100*Voix!F68/Voix!$N68</f>
        <v>9.523809523809524</v>
      </c>
      <c r="G68" s="72"/>
      <c r="H68" s="72">
        <f>100*Voix!H68/Voix!$N68</f>
        <v>0</v>
      </c>
      <c r="I68" s="72">
        <f>100*Voix!I68/Voix!$N68</f>
        <v>15.873015873015873</v>
      </c>
      <c r="J68" s="72">
        <f>100*Voix!J68/Voix!$N68</f>
        <v>0</v>
      </c>
      <c r="K68" s="72">
        <f>100*Voix!K68/Voix!$N68</f>
        <v>0</v>
      </c>
      <c r="L68" s="72">
        <f>100*Voix!L68/Voix!$N68</f>
        <v>0</v>
      </c>
      <c r="M68" s="62">
        <f>100*Voix!M68/Voix!$N68</f>
        <v>0</v>
      </c>
    </row>
    <row r="69" spans="1:13" ht="15">
      <c r="A69" s="7"/>
      <c r="B69" s="9" t="s">
        <v>82</v>
      </c>
      <c r="C69" s="55">
        <f>100*Voix!C69/Voix!$N69</f>
        <v>0</v>
      </c>
      <c r="D69" s="72">
        <f>100*Voix!D69/Voix!$N69</f>
        <v>0</v>
      </c>
      <c r="E69" s="72">
        <f>100*Voix!E69/Voix!$N69</f>
        <v>0</v>
      </c>
      <c r="F69" s="72">
        <f>100*Voix!F69/Voix!$N69</f>
        <v>41.97530864197531</v>
      </c>
      <c r="G69" s="72"/>
      <c r="H69" s="72">
        <f>100*Voix!H69/Voix!$N69</f>
        <v>58.02469135802469</v>
      </c>
      <c r="I69" s="72">
        <f>100*Voix!I69/Voix!$N69</f>
        <v>0</v>
      </c>
      <c r="J69" s="72">
        <f>100*Voix!J69/Voix!$N69</f>
        <v>0</v>
      </c>
      <c r="K69" s="72">
        <f>100*Voix!K69/Voix!$N69</f>
        <v>0</v>
      </c>
      <c r="L69" s="72">
        <f>100*Voix!L69/Voix!$N69</f>
        <v>0</v>
      </c>
      <c r="M69" s="62">
        <f>100*Voix!M69/Voix!$N69</f>
        <v>0</v>
      </c>
    </row>
    <row r="70" spans="1:13" ht="15">
      <c r="A70" s="7"/>
      <c r="B70" s="9" t="s">
        <v>83</v>
      </c>
      <c r="C70" s="55">
        <f>100*Voix!C70/Voix!$N70</f>
        <v>21.62162162162162</v>
      </c>
      <c r="D70" s="72">
        <f>100*Voix!D70/Voix!$N70</f>
        <v>0</v>
      </c>
      <c r="E70" s="72">
        <f>100*Voix!E70/Voix!$N70</f>
        <v>0</v>
      </c>
      <c r="F70" s="72">
        <f>100*Voix!F70/Voix!$N70</f>
        <v>21.62162162162162</v>
      </c>
      <c r="G70" s="72"/>
      <c r="H70" s="72">
        <f>100*Voix!H70/Voix!$N70</f>
        <v>0</v>
      </c>
      <c r="I70" s="72">
        <f>100*Voix!I70/Voix!$N70</f>
        <v>0</v>
      </c>
      <c r="J70" s="72">
        <f>100*Voix!J70/Voix!$N70</f>
        <v>0</v>
      </c>
      <c r="K70" s="72">
        <f>100*Voix!K70/Voix!$N70</f>
        <v>0</v>
      </c>
      <c r="L70" s="72">
        <f>100*Voix!L70/Voix!$N70</f>
        <v>56.75675675675676</v>
      </c>
      <c r="M70" s="62">
        <f>100*Voix!M70/Voix!$N70</f>
        <v>0</v>
      </c>
    </row>
    <row r="71" spans="1:13" ht="15">
      <c r="A71" s="7"/>
      <c r="B71" s="9" t="s">
        <v>84</v>
      </c>
      <c r="C71" s="55">
        <f>100*Voix!C71/Voix!$N71</f>
        <v>0</v>
      </c>
      <c r="D71" s="72">
        <f>100*Voix!D71/Voix!$N71</f>
        <v>0</v>
      </c>
      <c r="E71" s="72">
        <f>100*Voix!E71/Voix!$N71</f>
        <v>0</v>
      </c>
      <c r="F71" s="72">
        <f>100*Voix!F71/Voix!$N71</f>
        <v>38.28125</v>
      </c>
      <c r="G71" s="72"/>
      <c r="H71" s="72">
        <f>100*Voix!H71/Voix!$N71</f>
        <v>0</v>
      </c>
      <c r="I71" s="72">
        <f>100*Voix!I71/Voix!$N71</f>
        <v>0</v>
      </c>
      <c r="J71" s="72">
        <f>100*Voix!J71/Voix!$N71</f>
        <v>0</v>
      </c>
      <c r="K71" s="72">
        <f>100*Voix!K71/Voix!$N71</f>
        <v>0</v>
      </c>
      <c r="L71" s="72">
        <f>100*Voix!L71/Voix!$N71</f>
        <v>61.71875</v>
      </c>
      <c r="M71" s="62">
        <f>100*Voix!M71/Voix!$N71</f>
        <v>0</v>
      </c>
    </row>
    <row r="72" spans="1:13" ht="15">
      <c r="A72" s="7"/>
      <c r="B72" s="9" t="s">
        <v>85</v>
      </c>
      <c r="C72" s="55">
        <f>100*Voix!C72/Voix!$N72</f>
        <v>0</v>
      </c>
      <c r="D72" s="72">
        <f>100*Voix!D72/Voix!$N72</f>
        <v>42.30769230769231</v>
      </c>
      <c r="E72" s="72">
        <f>100*Voix!E72/Voix!$N72</f>
        <v>0</v>
      </c>
      <c r="F72" s="72">
        <f>100*Voix!F72/Voix!$N72</f>
        <v>0</v>
      </c>
      <c r="G72" s="72"/>
      <c r="H72" s="72">
        <f>100*Voix!H72/Voix!$N72</f>
        <v>0</v>
      </c>
      <c r="I72" s="72">
        <f>100*Voix!I72/Voix!$N72</f>
        <v>0</v>
      </c>
      <c r="J72" s="72">
        <f>100*Voix!J72/Voix!$N72</f>
        <v>0</v>
      </c>
      <c r="K72" s="72">
        <f>100*Voix!K72/Voix!$N72</f>
        <v>0</v>
      </c>
      <c r="L72" s="72">
        <f>100*Voix!L72/Voix!$N72</f>
        <v>57.69230769230769</v>
      </c>
      <c r="M72" s="62">
        <f>100*Voix!M72/Voix!$N72</f>
        <v>0</v>
      </c>
    </row>
    <row r="73" spans="1:13" ht="15">
      <c r="A73" s="7"/>
      <c r="B73" s="9" t="s">
        <v>86</v>
      </c>
      <c r="C73" s="55">
        <f>100*Voix!C73/Voix!$N73</f>
        <v>0</v>
      </c>
      <c r="D73" s="72">
        <f>100*Voix!D73/Voix!$N73</f>
        <v>0</v>
      </c>
      <c r="E73" s="72">
        <f>100*Voix!E73/Voix!$N73</f>
        <v>0</v>
      </c>
      <c r="F73" s="72">
        <f>100*Voix!F73/Voix!$N73</f>
        <v>0</v>
      </c>
      <c r="G73" s="72"/>
      <c r="H73" s="72">
        <f>100*Voix!H73/Voix!$N73</f>
        <v>0</v>
      </c>
      <c r="I73" s="72">
        <f>100*Voix!I73/Voix!$N73</f>
        <v>0</v>
      </c>
      <c r="J73" s="72">
        <f>100*Voix!J73/Voix!$N73</f>
        <v>0</v>
      </c>
      <c r="K73" s="72">
        <f>100*Voix!K73/Voix!$N73</f>
        <v>0</v>
      </c>
      <c r="L73" s="72">
        <f>100*Voix!L73/Voix!$N73</f>
        <v>100</v>
      </c>
      <c r="M73" s="62">
        <f>100*Voix!M73/Voix!$N73</f>
        <v>0</v>
      </c>
    </row>
    <row r="74" spans="1:13" ht="15">
      <c r="A74" s="7"/>
      <c r="B74" s="9" t="s">
        <v>87</v>
      </c>
      <c r="C74" s="55">
        <f>100*Voix!C74/Voix!$N74</f>
        <v>0</v>
      </c>
      <c r="D74" s="72">
        <f>100*Voix!D74/Voix!$N74</f>
        <v>0</v>
      </c>
      <c r="E74" s="72">
        <f>100*Voix!E74/Voix!$N74</f>
        <v>0</v>
      </c>
      <c r="F74" s="72">
        <f>100*Voix!F74/Voix!$N74</f>
        <v>0</v>
      </c>
      <c r="G74" s="72"/>
      <c r="H74" s="72">
        <f>100*Voix!H74/Voix!$N74</f>
        <v>0</v>
      </c>
      <c r="I74" s="72">
        <f>100*Voix!I74/Voix!$N74</f>
        <v>55.056179775280896</v>
      </c>
      <c r="J74" s="72">
        <f>100*Voix!J74/Voix!$N74</f>
        <v>0</v>
      </c>
      <c r="K74" s="72">
        <f>100*Voix!K74/Voix!$N74</f>
        <v>0</v>
      </c>
      <c r="L74" s="72">
        <f>100*Voix!L74/Voix!$N74</f>
        <v>44.943820224719104</v>
      </c>
      <c r="M74" s="62">
        <f>100*Voix!M74/Voix!$N74</f>
        <v>0</v>
      </c>
    </row>
    <row r="75" spans="1:13" ht="15">
      <c r="A75" s="7"/>
      <c r="B75" s="9" t="s">
        <v>88</v>
      </c>
      <c r="C75" s="55">
        <f>100*Voix!C75/Voix!$N75</f>
        <v>0</v>
      </c>
      <c r="D75" s="72">
        <f>100*Voix!D75/Voix!$N75</f>
        <v>0</v>
      </c>
      <c r="E75" s="72">
        <f>100*Voix!E75/Voix!$N75</f>
        <v>0</v>
      </c>
      <c r="F75" s="72">
        <f>100*Voix!F75/Voix!$N75</f>
        <v>0</v>
      </c>
      <c r="G75" s="72"/>
      <c r="H75" s="72">
        <f>100*Voix!H75/Voix!$N75</f>
        <v>0</v>
      </c>
      <c r="I75" s="72">
        <f>100*Voix!I75/Voix!$N75</f>
        <v>0</v>
      </c>
      <c r="J75" s="72">
        <f>100*Voix!J75/Voix!$N75</f>
        <v>0</v>
      </c>
      <c r="K75" s="72">
        <f>100*Voix!K75/Voix!$N75</f>
        <v>0</v>
      </c>
      <c r="L75" s="72">
        <f>100*Voix!L75/Voix!$N75</f>
        <v>100</v>
      </c>
      <c r="M75" s="62">
        <f>100*Voix!M75/Voix!$N75</f>
        <v>0</v>
      </c>
    </row>
    <row r="76" spans="1:13" ht="15">
      <c r="A76" s="7"/>
      <c r="B76" s="9" t="s">
        <v>89</v>
      </c>
      <c r="C76" s="69">
        <f>100*Voix!C76/Voix!$N76</f>
        <v>0</v>
      </c>
      <c r="D76" s="70">
        <f>100*Voix!D76/Voix!$N76</f>
        <v>0</v>
      </c>
      <c r="E76" s="70">
        <f>100*Voix!E76/Voix!$N76</f>
        <v>0</v>
      </c>
      <c r="F76" s="70">
        <f>100*Voix!F76/Voix!$N76</f>
        <v>33.333333333333336</v>
      </c>
      <c r="G76" s="70"/>
      <c r="H76" s="70">
        <f>100*Voix!H76/Voix!$N76</f>
        <v>0</v>
      </c>
      <c r="I76" s="70">
        <f>100*Voix!I76/Voix!$N76</f>
        <v>33.333333333333336</v>
      </c>
      <c r="J76" s="70">
        <f>100*Voix!J76/Voix!$N76</f>
        <v>0</v>
      </c>
      <c r="K76" s="70">
        <f>100*Voix!K76/Voix!$N76</f>
        <v>0</v>
      </c>
      <c r="L76" s="70">
        <f>100*Voix!L76/Voix!$N76</f>
        <v>33.333333333333336</v>
      </c>
      <c r="M76" s="71">
        <f>100*Voix!M76/Voix!$N76</f>
        <v>0</v>
      </c>
    </row>
    <row r="77" spans="1:13" s="13" customFormat="1" ht="15">
      <c r="A77" s="12" t="s">
        <v>90</v>
      </c>
      <c r="B77" s="14"/>
      <c r="C77" s="56">
        <f>100*Voix!C77/Voix!$N77</f>
        <v>19.76008544901816</v>
      </c>
      <c r="D77" s="57">
        <f>100*Voix!D77/Voix!$N77</f>
        <v>3.3883822200312217</v>
      </c>
      <c r="E77" s="57">
        <f>100*Voix!E77/Voix!$N77</f>
        <v>0.2957850628543259</v>
      </c>
      <c r="F77" s="57">
        <f>100*Voix!F77/Voix!$N77</f>
        <v>22.731903705529536</v>
      </c>
      <c r="G77" s="57"/>
      <c r="H77" s="57">
        <f>100*Voix!H77/Voix!$N77</f>
        <v>1.5446553282392572</v>
      </c>
      <c r="I77" s="57">
        <f>100*Voix!I77/Voix!$N77</f>
        <v>11.806753758935173</v>
      </c>
      <c r="J77" s="57">
        <f>100*Voix!J77/Voix!$N77</f>
        <v>0</v>
      </c>
      <c r="K77" s="57">
        <f>100*Voix!K77/Voix!$N77</f>
        <v>6.23859995070249</v>
      </c>
      <c r="L77" s="57">
        <f>100*Voix!L77/Voix!$N77</f>
        <v>32.95867225371786</v>
      </c>
      <c r="M77" s="63">
        <f>100*Voix!M77/Voix!$N77</f>
        <v>1.2751622709719825</v>
      </c>
    </row>
    <row r="78" spans="1:13" ht="15">
      <c r="A78" s="8" t="s">
        <v>91</v>
      </c>
      <c r="B78" s="8" t="s">
        <v>92</v>
      </c>
      <c r="C78" s="53">
        <f>100*Voix!C78/Voix!$N78</f>
        <v>65.19337016574586</v>
      </c>
      <c r="D78" s="54">
        <f>100*Voix!D78/Voix!$N78</f>
        <v>0</v>
      </c>
      <c r="E78" s="54">
        <f>100*Voix!E78/Voix!$N78</f>
        <v>0</v>
      </c>
      <c r="F78" s="54">
        <f>100*Voix!F78/Voix!$N78</f>
        <v>34.806629834254146</v>
      </c>
      <c r="G78" s="54"/>
      <c r="H78" s="54">
        <f>100*Voix!H78/Voix!$N78</f>
        <v>0</v>
      </c>
      <c r="I78" s="54">
        <f>100*Voix!I78/Voix!$N78</f>
        <v>0</v>
      </c>
      <c r="J78" s="54">
        <f>100*Voix!J78/Voix!$N78</f>
        <v>0</v>
      </c>
      <c r="K78" s="54">
        <f>100*Voix!K78/Voix!$N78</f>
        <v>0</v>
      </c>
      <c r="L78" s="54">
        <f>100*Voix!L78/Voix!$N78</f>
        <v>0</v>
      </c>
      <c r="M78" s="61">
        <f>100*Voix!M78/Voix!$N78</f>
        <v>0</v>
      </c>
    </row>
    <row r="79" spans="1:13" ht="15">
      <c r="A79" s="7"/>
      <c r="B79" s="9" t="s">
        <v>93</v>
      </c>
      <c r="C79" s="55">
        <f>100*Voix!C79/Voix!$N79</f>
        <v>0</v>
      </c>
      <c r="D79" s="72">
        <f>100*Voix!D79/Voix!$N79</f>
        <v>0</v>
      </c>
      <c r="E79" s="72">
        <f>100*Voix!E79/Voix!$N79</f>
        <v>0</v>
      </c>
      <c r="F79" s="72">
        <f>100*Voix!F79/Voix!$N79</f>
        <v>0</v>
      </c>
      <c r="G79" s="72"/>
      <c r="H79" s="72">
        <f>100*Voix!H79/Voix!$N79</f>
        <v>0</v>
      </c>
      <c r="I79" s="72">
        <f>100*Voix!I79/Voix!$N79</f>
        <v>0</v>
      </c>
      <c r="J79" s="72">
        <f>100*Voix!J79/Voix!$N79</f>
        <v>0</v>
      </c>
      <c r="K79" s="72">
        <f>100*Voix!K79/Voix!$N79</f>
        <v>0</v>
      </c>
      <c r="L79" s="72">
        <f>100*Voix!L79/Voix!$N79</f>
        <v>100</v>
      </c>
      <c r="M79" s="62">
        <f>100*Voix!M79/Voix!$N79</f>
        <v>0</v>
      </c>
    </row>
    <row r="80" spans="1:13" ht="15">
      <c r="A80" s="7"/>
      <c r="B80" s="9" t="s">
        <v>94</v>
      </c>
      <c r="C80" s="69">
        <f>100*Voix!C80/Voix!$N80</f>
        <v>28.897104128157732</v>
      </c>
      <c r="D80" s="70">
        <f>100*Voix!D80/Voix!$N80</f>
        <v>0</v>
      </c>
      <c r="E80" s="70">
        <f>100*Voix!E80/Voix!$N80</f>
        <v>0</v>
      </c>
      <c r="F80" s="70">
        <f>100*Voix!F80/Voix!$N80</f>
        <v>12.076401725200247</v>
      </c>
      <c r="G80" s="70"/>
      <c r="H80" s="70">
        <f>100*Voix!H80/Voix!$N80</f>
        <v>37.215033887861985</v>
      </c>
      <c r="I80" s="70">
        <f>100*Voix!I80/Voix!$N80</f>
        <v>6.654343807763401</v>
      </c>
      <c r="J80" s="70">
        <f>100*Voix!J80/Voix!$N80</f>
        <v>0</v>
      </c>
      <c r="K80" s="70">
        <f>100*Voix!K80/Voix!$N80</f>
        <v>0</v>
      </c>
      <c r="L80" s="70">
        <f>100*Voix!L80/Voix!$N80</f>
        <v>15.157116451016636</v>
      </c>
      <c r="M80" s="71">
        <f>100*Voix!M80/Voix!$N80</f>
        <v>0</v>
      </c>
    </row>
    <row r="81" spans="1:13" s="13" customFormat="1" ht="15">
      <c r="A81" s="12" t="s">
        <v>95</v>
      </c>
      <c r="B81" s="14"/>
      <c r="C81" s="56">
        <f>100*Voix!C81/Voix!$N81</f>
        <v>30.367304707708225</v>
      </c>
      <c r="D81" s="57">
        <f>100*Voix!D81/Voix!$N81</f>
        <v>0</v>
      </c>
      <c r="E81" s="57">
        <f>100*Voix!E81/Voix!$N81</f>
        <v>0</v>
      </c>
      <c r="F81" s="57">
        <f>100*Voix!F81/Voix!$N81</f>
        <v>13.39886187273668</v>
      </c>
      <c r="G81" s="57"/>
      <c r="H81" s="57">
        <f>100*Voix!H81/Voix!$N81</f>
        <v>31.24676668391102</v>
      </c>
      <c r="I81" s="57">
        <f>100*Voix!I81/Voix!$N81</f>
        <v>5.587170201758924</v>
      </c>
      <c r="J81" s="57">
        <f>100*Voix!J81/Voix!$N81</f>
        <v>0</v>
      </c>
      <c r="K81" s="57">
        <f>100*Voix!K81/Voix!$N81</f>
        <v>0</v>
      </c>
      <c r="L81" s="57">
        <f>100*Voix!L81/Voix!$N81</f>
        <v>19.39989653388515</v>
      </c>
      <c r="M81" s="63">
        <f>100*Voix!M81/Voix!$N81</f>
        <v>0</v>
      </c>
    </row>
    <row r="82" spans="1:13" s="13" customFormat="1" ht="15">
      <c r="A82" s="12" t="s">
        <v>143</v>
      </c>
      <c r="B82" s="15" t="s">
        <v>78</v>
      </c>
      <c r="C82" s="56">
        <f>100*Voix!C82/Voix!$N82</f>
        <v>17.84873949579832</v>
      </c>
      <c r="D82" s="57">
        <f>100*Voix!D82/Voix!$N82</f>
        <v>0</v>
      </c>
      <c r="E82" s="57">
        <f>100*Voix!E82/Voix!$N82</f>
        <v>0</v>
      </c>
      <c r="F82" s="57">
        <f>100*Voix!F82/Voix!$N82</f>
        <v>7.226890756302521</v>
      </c>
      <c r="G82" s="57"/>
      <c r="H82" s="57">
        <f>100*Voix!H82/Voix!$N82</f>
        <v>0</v>
      </c>
      <c r="I82" s="57">
        <f>100*Voix!I82/Voix!$N82</f>
        <v>5.815126050420168</v>
      </c>
      <c r="J82" s="57">
        <f>100*Voix!J82/Voix!$N82</f>
        <v>16.840336134453782</v>
      </c>
      <c r="K82" s="57">
        <f>100*Voix!K82/Voix!$N82</f>
        <v>0</v>
      </c>
      <c r="L82" s="57">
        <f>100*Voix!L82/Voix!$N82</f>
        <v>52.26890756302521</v>
      </c>
      <c r="M82" s="63">
        <f>100*Voix!M82/Voix!$N82</f>
        <v>0</v>
      </c>
    </row>
    <row r="83" spans="1:13" ht="15">
      <c r="A83" s="8" t="s">
        <v>96</v>
      </c>
      <c r="B83" s="8" t="s">
        <v>128</v>
      </c>
      <c r="C83" s="53">
        <f>100*Voix!C83/Voix!$N83</f>
        <v>18.958502847843775</v>
      </c>
      <c r="D83" s="54">
        <f>100*Voix!D83/Voix!$N83</f>
        <v>2.752915649579604</v>
      </c>
      <c r="E83" s="54">
        <f>100*Voix!E83/Voix!$N83</f>
        <v>0</v>
      </c>
      <c r="F83" s="54">
        <f>100*Voix!F83/Voix!$N83</f>
        <v>25.861133713045838</v>
      </c>
      <c r="G83" s="54"/>
      <c r="H83" s="54">
        <f>100*Voix!H83/Voix!$N83</f>
        <v>0</v>
      </c>
      <c r="I83" s="54">
        <f>100*Voix!I83/Voix!$N83</f>
        <v>10.970979115812314</v>
      </c>
      <c r="J83" s="54">
        <f>100*Voix!J83/Voix!$N83</f>
        <v>10.238676430702467</v>
      </c>
      <c r="K83" s="54">
        <f>100*Voix!K83/Voix!$N83</f>
        <v>13.181448331977217</v>
      </c>
      <c r="L83" s="54">
        <f>100*Voix!L83/Voix!$N83</f>
        <v>18.036343911038784</v>
      </c>
      <c r="M83" s="61">
        <f>100*Voix!M83/Voix!$N83</f>
        <v>0</v>
      </c>
    </row>
    <row r="84" spans="1:13" ht="15">
      <c r="A84" s="7"/>
      <c r="B84" s="9" t="s">
        <v>129</v>
      </c>
      <c r="C84" s="55">
        <f>100*Voix!C84/Voix!$N84</f>
        <v>47.76119402985075</v>
      </c>
      <c r="D84" s="72">
        <f>100*Voix!D84/Voix!$N84</f>
        <v>0</v>
      </c>
      <c r="E84" s="72">
        <f>100*Voix!E84/Voix!$N84</f>
        <v>0</v>
      </c>
      <c r="F84" s="72">
        <f>100*Voix!F84/Voix!$N84</f>
        <v>52.23880597014925</v>
      </c>
      <c r="G84" s="72"/>
      <c r="H84" s="72">
        <f>100*Voix!H84/Voix!$N84</f>
        <v>0</v>
      </c>
      <c r="I84" s="72">
        <f>100*Voix!I84/Voix!$N84</f>
        <v>0</v>
      </c>
      <c r="J84" s="72">
        <f>100*Voix!J84/Voix!$N84</f>
        <v>0</v>
      </c>
      <c r="K84" s="72">
        <f>100*Voix!K84/Voix!$N84</f>
        <v>0</v>
      </c>
      <c r="L84" s="72">
        <f>100*Voix!L84/Voix!$N84</f>
        <v>0</v>
      </c>
      <c r="M84" s="62">
        <f>100*Voix!M84/Voix!$N84</f>
        <v>0</v>
      </c>
    </row>
    <row r="85" spans="1:13" ht="15">
      <c r="A85" s="7"/>
      <c r="B85" s="9" t="s">
        <v>130</v>
      </c>
      <c r="C85" s="69">
        <f>100*Voix!C85/Voix!$N85</f>
        <v>50</v>
      </c>
      <c r="D85" s="70">
        <f>100*Voix!D85/Voix!$N85</f>
        <v>0</v>
      </c>
      <c r="E85" s="70">
        <f>100*Voix!E85/Voix!$N85</f>
        <v>0</v>
      </c>
      <c r="F85" s="70">
        <f>100*Voix!F85/Voix!$N85</f>
        <v>50</v>
      </c>
      <c r="G85" s="70"/>
      <c r="H85" s="70">
        <f>100*Voix!H85/Voix!$N85</f>
        <v>0</v>
      </c>
      <c r="I85" s="70">
        <f>100*Voix!I85/Voix!$N85</f>
        <v>0</v>
      </c>
      <c r="J85" s="70">
        <f>100*Voix!J85/Voix!$N85</f>
        <v>0</v>
      </c>
      <c r="K85" s="70">
        <f>100*Voix!K85/Voix!$N85</f>
        <v>0</v>
      </c>
      <c r="L85" s="70">
        <f>100*Voix!L85/Voix!$N85</f>
        <v>0</v>
      </c>
      <c r="M85" s="71">
        <f>100*Voix!M85/Voix!$N85</f>
        <v>0</v>
      </c>
    </row>
    <row r="86" spans="1:13" s="13" customFormat="1" ht="15">
      <c r="A86" s="12" t="s">
        <v>131</v>
      </c>
      <c r="B86" s="43"/>
      <c r="C86" s="56">
        <f>100*Voix!C86/Voix!$N86</f>
        <v>19.353759700294354</v>
      </c>
      <c r="D86" s="57">
        <f>100*Voix!D86/Voix!$N86</f>
        <v>2.716082419052716</v>
      </c>
      <c r="E86" s="57">
        <f>100*Voix!E86/Voix!$N86</f>
        <v>0</v>
      </c>
      <c r="F86" s="57">
        <f>100*Voix!F86/Voix!$N86</f>
        <v>26.204174471501204</v>
      </c>
      <c r="G86" s="57"/>
      <c r="H86" s="57">
        <f>100*Voix!H86/Voix!$N86</f>
        <v>0</v>
      </c>
      <c r="I86" s="57">
        <f>100*Voix!I86/Voix!$N86</f>
        <v>10.824190527160825</v>
      </c>
      <c r="J86" s="57">
        <f>100*Voix!J86/Voix!$N86</f>
        <v>10.101685844260102</v>
      </c>
      <c r="K86" s="57">
        <f>100*Voix!K86/Voix!$N86</f>
        <v>13.005084292213006</v>
      </c>
      <c r="L86" s="57">
        <f>100*Voix!L86/Voix!$N86</f>
        <v>17.795022745517795</v>
      </c>
      <c r="M86" s="63">
        <f>100*Voix!M86/Voix!$N86</f>
        <v>0</v>
      </c>
    </row>
    <row r="87" spans="1:13" s="13" customFormat="1" ht="15">
      <c r="A87" s="48" t="s">
        <v>141</v>
      </c>
      <c r="C87" s="56">
        <f>100*Voix!C87/Voix!$N87</f>
        <v>11.924785367674506</v>
      </c>
      <c r="D87" s="57">
        <f>100*Voix!D87/Voix!$N87</f>
        <v>2.020578040846798</v>
      </c>
      <c r="E87" s="57">
        <f>100*Voix!E87/Voix!$N87</f>
        <v>5.713293872980323</v>
      </c>
      <c r="F87" s="57">
        <f>100*Voix!F87/Voix!$N87</f>
        <v>12.033368527702235</v>
      </c>
      <c r="G87" s="57"/>
      <c r="H87" s="57">
        <f>100*Voix!H87/Voix!$N87</f>
        <v>3.044824828027515</v>
      </c>
      <c r="I87" s="57">
        <f>100*Voix!I87/Voix!$N87</f>
        <v>17.68607049538741</v>
      </c>
      <c r="J87" s="57">
        <f>100*Voix!J87/Voix!$N87</f>
        <v>18.44151442435877</v>
      </c>
      <c r="K87" s="57">
        <f>100*Voix!K87/Voix!$N87</f>
        <v>7.667276702394283</v>
      </c>
      <c r="L87" s="57">
        <f>100*Voix!L87/Voix!$N87</f>
        <v>17.178712739295047</v>
      </c>
      <c r="M87" s="63">
        <f>100*Voix!M87/Voix!$N87</f>
        <v>4.2895750013331195</v>
      </c>
    </row>
    <row r="88" spans="1:13" ht="15">
      <c r="A88" s="5" t="s">
        <v>29</v>
      </c>
      <c r="B88" s="5" t="s">
        <v>30</v>
      </c>
      <c r="C88" s="53">
        <f>100*Voix!C88/Voix!$N88</f>
        <v>26.902509255450433</v>
      </c>
      <c r="D88" s="54">
        <f>100*Voix!D88/Voix!$N88</f>
        <v>1.8510900863842041</v>
      </c>
      <c r="E88" s="54">
        <f>100*Voix!E88/Voix!$N88</f>
        <v>2.509255450431921</v>
      </c>
      <c r="F88" s="54">
        <f>100*Voix!F88/Voix!$N88</f>
        <v>21.801727684080625</v>
      </c>
      <c r="G88" s="54"/>
      <c r="H88" s="54">
        <f>100*Voix!H88/Voix!$N88</f>
        <v>0</v>
      </c>
      <c r="I88" s="54">
        <f>100*Voix!I88/Voix!$N88</f>
        <v>4.483751542575072</v>
      </c>
      <c r="J88" s="54">
        <f>100*Voix!J88/Voix!$N88</f>
        <v>10.283833813245577</v>
      </c>
      <c r="K88" s="54">
        <f>100*Voix!K88/Voix!$N88</f>
        <v>0</v>
      </c>
      <c r="L88" s="54">
        <f>100*Voix!L88/Voix!$N88</f>
        <v>32.16783216783217</v>
      </c>
      <c r="M88" s="61">
        <f>100*Voix!M88/Voix!$N88</f>
        <v>0</v>
      </c>
    </row>
    <row r="89" spans="1:13" ht="15">
      <c r="A89" s="9" t="s">
        <v>140</v>
      </c>
      <c r="B89" s="9" t="s">
        <v>45</v>
      </c>
      <c r="C89" s="53">
        <f>100*Voix!C89/Voix!$N89</f>
        <v>31.738790115173877</v>
      </c>
      <c r="D89" s="54">
        <f>100*Voix!D89/Voix!$N89</f>
        <v>26.57050206865705</v>
      </c>
      <c r="E89" s="54">
        <f>100*Voix!E89/Voix!$N89</f>
        <v>1.8383092921838309</v>
      </c>
      <c r="F89" s="54">
        <f>100*Voix!F89/Voix!$N89</f>
        <v>7.342055238734206</v>
      </c>
      <c r="G89" s="54"/>
      <c r="H89" s="54">
        <f>100*Voix!H89/Voix!$N89</f>
        <v>1.145029632114503</v>
      </c>
      <c r="I89" s="54">
        <f>100*Voix!I89/Voix!$N89</f>
        <v>1.2389578441238958</v>
      </c>
      <c r="J89" s="54">
        <f>100*Voix!J89/Voix!$N89</f>
        <v>0</v>
      </c>
      <c r="K89" s="54">
        <f>100*Voix!K89/Voix!$N89</f>
        <v>3.2338141563233815</v>
      </c>
      <c r="L89" s="54">
        <f>100*Voix!L89/Voix!$N89</f>
        <v>0</v>
      </c>
      <c r="M89" s="61">
        <f>100*Voix!M89/Voix!$N89</f>
        <v>26.892541652689253</v>
      </c>
    </row>
    <row r="90" spans="1:13" ht="15">
      <c r="A90" s="9"/>
      <c r="B90" s="9" t="s">
        <v>21</v>
      </c>
      <c r="C90" s="69">
        <f>100*Voix!C90/Voix!$N90</f>
        <v>63.87474541751528</v>
      </c>
      <c r="D90" s="70">
        <f>100*Voix!D90/Voix!$N90</f>
        <v>15.936863543788187</v>
      </c>
      <c r="E90" s="70">
        <f>100*Voix!E90/Voix!$N90</f>
        <v>1.4002036659877801</v>
      </c>
      <c r="F90" s="70">
        <f>100*Voix!F90/Voix!$N90</f>
        <v>7.5610997963340125</v>
      </c>
      <c r="G90" s="70"/>
      <c r="H90" s="70">
        <f>100*Voix!H90/Voix!$N90</f>
        <v>0</v>
      </c>
      <c r="I90" s="70">
        <f>100*Voix!I90/Voix!$N90</f>
        <v>0</v>
      </c>
      <c r="J90" s="70">
        <f>100*Voix!J90/Voix!$N90</f>
        <v>0</v>
      </c>
      <c r="K90" s="70">
        <f>100*Voix!K90/Voix!$N90</f>
        <v>0</v>
      </c>
      <c r="L90" s="70">
        <f>100*Voix!L90/Voix!$N90</f>
        <v>0</v>
      </c>
      <c r="M90" s="71">
        <f>100*Voix!M90/Voix!$N90</f>
        <v>11.227087576374746</v>
      </c>
    </row>
    <row r="91" spans="1:13" s="13" customFormat="1" ht="15">
      <c r="A91" s="12" t="s">
        <v>138</v>
      </c>
      <c r="B91" s="14"/>
      <c r="C91" s="56">
        <f>100*Voix!C91/Voix!$N91</f>
        <v>34.33381987130728</v>
      </c>
      <c r="D91" s="57">
        <f>100*Voix!D91/Voix!$N91</f>
        <v>25.71181876117838</v>
      </c>
      <c r="E91" s="57">
        <f>100*Voix!E91/Voix!$N91</f>
        <v>1.8029315626092142</v>
      </c>
      <c r="F91" s="57">
        <f>100*Voix!F91/Voix!$N91</f>
        <v>7.359743436876838</v>
      </c>
      <c r="G91" s="57"/>
      <c r="H91" s="57">
        <f>100*Voix!H91/Voix!$N91</f>
        <v>1.0525666591287544</v>
      </c>
      <c r="I91" s="57">
        <f>100*Voix!I91/Voix!$N91</f>
        <v>1.1389100178854101</v>
      </c>
      <c r="J91" s="57">
        <f>100*Voix!J91/Voix!$N91</f>
        <v>0</v>
      </c>
      <c r="K91" s="57">
        <f>100*Voix!K91/Voix!$N91</f>
        <v>2.9726784943362867</v>
      </c>
      <c r="L91" s="57">
        <f>100*Voix!L91/Voix!$N91</f>
        <v>0</v>
      </c>
      <c r="M91" s="63">
        <f>100*Voix!M91/Voix!$N91</f>
        <v>25.627531196677836</v>
      </c>
    </row>
    <row r="92" spans="1:13" ht="15">
      <c r="A92" s="8" t="s">
        <v>137</v>
      </c>
      <c r="B92" s="8" t="s">
        <v>31</v>
      </c>
      <c r="C92" s="53">
        <f>100*Voix!C92/Voix!$N92</f>
        <v>30.15267175572519</v>
      </c>
      <c r="D92" s="54">
        <f>100*Voix!D92/Voix!$N92</f>
        <v>0</v>
      </c>
      <c r="E92" s="54">
        <f>100*Voix!E92/Voix!$N92</f>
        <v>0</v>
      </c>
      <c r="F92" s="54">
        <f>100*Voix!F92/Voix!$N92</f>
        <v>6.030534351145038</v>
      </c>
      <c r="G92" s="54"/>
      <c r="H92" s="54">
        <f>100*Voix!H92/Voix!$N92</f>
        <v>0</v>
      </c>
      <c r="I92" s="54">
        <f>100*Voix!I92/Voix!$N92</f>
        <v>24.12213740458015</v>
      </c>
      <c r="J92" s="54">
        <f>100*Voix!J92/Voix!$N92</f>
        <v>0</v>
      </c>
      <c r="K92" s="54">
        <f>100*Voix!K92/Voix!$N92</f>
        <v>0</v>
      </c>
      <c r="L92" s="54">
        <f>100*Voix!L92/Voix!$N92</f>
        <v>39.69465648854962</v>
      </c>
      <c r="M92" s="61">
        <f>100*Voix!M92/Voix!$N92</f>
        <v>0</v>
      </c>
    </row>
    <row r="93" spans="1:13" ht="15">
      <c r="A93" s="8" t="s">
        <v>32</v>
      </c>
      <c r="B93" s="8" t="s">
        <v>97</v>
      </c>
      <c r="C93" s="53">
        <f>100*Voix!C93/Voix!$N93</f>
        <v>0</v>
      </c>
      <c r="D93" s="54">
        <f>100*Voix!D93/Voix!$N93</f>
        <v>0</v>
      </c>
      <c r="E93" s="54">
        <f>100*Voix!E93/Voix!$N93</f>
        <v>0</v>
      </c>
      <c r="F93" s="54">
        <f>100*Voix!F93/Voix!$N93</f>
        <v>11.41804788213628</v>
      </c>
      <c r="G93" s="54"/>
      <c r="H93" s="54">
        <f>100*Voix!H93/Voix!$N93</f>
        <v>0</v>
      </c>
      <c r="I93" s="54">
        <f>100*Voix!I93/Voix!$N93</f>
        <v>42.7255985267035</v>
      </c>
      <c r="J93" s="54">
        <f>100*Voix!J93/Voix!$N93</f>
        <v>0</v>
      </c>
      <c r="K93" s="54">
        <f>100*Voix!K93/Voix!$N93</f>
        <v>0</v>
      </c>
      <c r="L93" s="54">
        <f>100*Voix!L93/Voix!$N93</f>
        <v>45.85635359116022</v>
      </c>
      <c r="M93" s="61">
        <f>100*Voix!M93/Voix!$N93</f>
        <v>0</v>
      </c>
    </row>
    <row r="94" spans="1:13" ht="15">
      <c r="A94" s="8" t="s">
        <v>33</v>
      </c>
      <c r="B94" s="8" t="s">
        <v>34</v>
      </c>
      <c r="C94" s="53">
        <f>100*Voix!C94/Voix!$N94</f>
        <v>36.43312101910828</v>
      </c>
      <c r="D94" s="54">
        <f>100*Voix!D94/Voix!$N94</f>
        <v>0</v>
      </c>
      <c r="E94" s="54">
        <f>100*Voix!E94/Voix!$N94</f>
        <v>0</v>
      </c>
      <c r="F94" s="54">
        <f>100*Voix!F94/Voix!$N94</f>
        <v>29.936305732484076</v>
      </c>
      <c r="G94" s="54"/>
      <c r="H94" s="54">
        <f>100*Voix!H94/Voix!$N94</f>
        <v>0</v>
      </c>
      <c r="I94" s="54">
        <f>100*Voix!I94/Voix!$N94</f>
        <v>33.63057324840764</v>
      </c>
      <c r="J94" s="54">
        <f>100*Voix!J94/Voix!$N94</f>
        <v>0</v>
      </c>
      <c r="K94" s="54">
        <f>100*Voix!K94/Voix!$N94</f>
        <v>0</v>
      </c>
      <c r="L94" s="54">
        <f>100*Voix!L94/Voix!$N94</f>
        <v>0</v>
      </c>
      <c r="M94" s="61">
        <f>100*Voix!M94/Voix!$N94</f>
        <v>0</v>
      </c>
    </row>
    <row r="95" spans="1:13" ht="15">
      <c r="A95" s="8" t="s">
        <v>49</v>
      </c>
      <c r="B95" s="8" t="s">
        <v>124</v>
      </c>
      <c r="C95" s="53">
        <f>100*Voix!C95/Voix!$N95</f>
        <v>66.66666666666667</v>
      </c>
      <c r="D95" s="54">
        <f>100*Voix!D95/Voix!$N95</f>
        <v>0</v>
      </c>
      <c r="E95" s="54">
        <f>100*Voix!E95/Voix!$N95</f>
        <v>0</v>
      </c>
      <c r="F95" s="54">
        <f>100*Voix!F95/Voix!$N95</f>
        <v>33.333333333333336</v>
      </c>
      <c r="G95" s="54"/>
      <c r="H95" s="54">
        <f>100*Voix!H95/Voix!$N95</f>
        <v>0</v>
      </c>
      <c r="I95" s="54">
        <f>100*Voix!I95/Voix!$N95</f>
        <v>0</v>
      </c>
      <c r="J95" s="54">
        <f>100*Voix!J95/Voix!$N95</f>
        <v>0</v>
      </c>
      <c r="K95" s="54">
        <f>100*Voix!K95/Voix!$N95</f>
        <v>0</v>
      </c>
      <c r="L95" s="54">
        <f>100*Voix!L95/Voix!$N95</f>
        <v>0</v>
      </c>
      <c r="M95" s="61">
        <f>100*Voix!M95/Voix!$N95</f>
        <v>0</v>
      </c>
    </row>
    <row r="96" spans="1:13" ht="15">
      <c r="A96" s="8" t="s">
        <v>50</v>
      </c>
      <c r="B96" s="8" t="s">
        <v>51</v>
      </c>
      <c r="C96" s="53">
        <f>100*Voix!C96/Voix!$N96</f>
        <v>0</v>
      </c>
      <c r="D96" s="54">
        <f>100*Voix!D96/Voix!$N96</f>
        <v>0</v>
      </c>
      <c r="E96" s="54">
        <f>100*Voix!E96/Voix!$N96</f>
        <v>0</v>
      </c>
      <c r="F96" s="54">
        <f>100*Voix!F96/Voix!$N96</f>
        <v>0</v>
      </c>
      <c r="G96" s="54"/>
      <c r="H96" s="54">
        <f>100*Voix!H96/Voix!$N96</f>
        <v>0</v>
      </c>
      <c r="I96" s="54">
        <f>100*Voix!I96/Voix!$N96</f>
        <v>0</v>
      </c>
      <c r="J96" s="54">
        <f>100*Voix!J96/Voix!$N96</f>
        <v>0</v>
      </c>
      <c r="K96" s="54">
        <f>100*Voix!K96/Voix!$N96</f>
        <v>0</v>
      </c>
      <c r="L96" s="54">
        <f>100*Voix!L96/Voix!$N96</f>
        <v>100</v>
      </c>
      <c r="M96" s="61">
        <f>100*Voix!M96/Voix!$N96</f>
        <v>0</v>
      </c>
    </row>
    <row r="97" spans="1:13" ht="15">
      <c r="A97" s="7"/>
      <c r="B97" s="9" t="s">
        <v>52</v>
      </c>
      <c r="C97" s="55">
        <f>100*Voix!C97/Voix!$N97</f>
        <v>33.84615384615385</v>
      </c>
      <c r="D97" s="72">
        <f>100*Voix!D97/Voix!$N97</f>
        <v>0</v>
      </c>
      <c r="E97" s="72">
        <f>100*Voix!E97/Voix!$N97</f>
        <v>36.92307692307692</v>
      </c>
      <c r="F97" s="72">
        <f>100*Voix!F97/Voix!$N97</f>
        <v>29.23076923076923</v>
      </c>
      <c r="G97" s="72"/>
      <c r="H97" s="72">
        <f>100*Voix!H97/Voix!$N97</f>
        <v>0</v>
      </c>
      <c r="I97" s="72">
        <f>100*Voix!I97/Voix!$N97</f>
        <v>0</v>
      </c>
      <c r="J97" s="72">
        <f>100*Voix!J97/Voix!$N97</f>
        <v>0</v>
      </c>
      <c r="K97" s="72">
        <f>100*Voix!K97/Voix!$N97</f>
        <v>0</v>
      </c>
      <c r="L97" s="72">
        <f>100*Voix!L97/Voix!$N97</f>
        <v>0</v>
      </c>
      <c r="M97" s="62">
        <f>100*Voix!M97/Voix!$N97</f>
        <v>0</v>
      </c>
    </row>
    <row r="98" spans="1:13" ht="15">
      <c r="A98" s="7"/>
      <c r="B98" s="9" t="s">
        <v>53</v>
      </c>
      <c r="C98" s="55">
        <f>100*Voix!C98/Voix!$N98</f>
        <v>100</v>
      </c>
      <c r="D98" s="72">
        <f>100*Voix!D98/Voix!$N98</f>
        <v>0</v>
      </c>
      <c r="E98" s="72">
        <f>100*Voix!E98/Voix!$N98</f>
        <v>0</v>
      </c>
      <c r="F98" s="72">
        <f>100*Voix!F98/Voix!$N98</f>
        <v>0</v>
      </c>
      <c r="G98" s="72"/>
      <c r="H98" s="72">
        <f>100*Voix!H98/Voix!$N98</f>
        <v>0</v>
      </c>
      <c r="I98" s="72">
        <f>100*Voix!I98/Voix!$N98</f>
        <v>0</v>
      </c>
      <c r="J98" s="72">
        <f>100*Voix!J98/Voix!$N98</f>
        <v>0</v>
      </c>
      <c r="K98" s="72">
        <f>100*Voix!K98/Voix!$N98</f>
        <v>0</v>
      </c>
      <c r="L98" s="72">
        <f>100*Voix!L98/Voix!$N98</f>
        <v>0</v>
      </c>
      <c r="M98" s="62">
        <f>100*Voix!M98/Voix!$N98</f>
        <v>0</v>
      </c>
    </row>
    <row r="99" spans="1:13" ht="15">
      <c r="A99" s="7"/>
      <c r="B99" s="9" t="s">
        <v>54</v>
      </c>
      <c r="C99" s="69">
        <f>100*Voix!C99/Voix!$N99</f>
        <v>1.3888888888888888</v>
      </c>
      <c r="D99" s="70">
        <f>100*Voix!D99/Voix!$N99</f>
        <v>0</v>
      </c>
      <c r="E99" s="70">
        <f>100*Voix!E99/Voix!$N99</f>
        <v>0</v>
      </c>
      <c r="F99" s="70">
        <f>100*Voix!F99/Voix!$N99</f>
        <v>40.27777777777778</v>
      </c>
      <c r="G99" s="70"/>
      <c r="H99" s="70">
        <f>100*Voix!H99/Voix!$N99</f>
        <v>0</v>
      </c>
      <c r="I99" s="70">
        <f>100*Voix!I99/Voix!$N99</f>
        <v>0</v>
      </c>
      <c r="J99" s="70">
        <f>100*Voix!J99/Voix!$N99</f>
        <v>25</v>
      </c>
      <c r="K99" s="70">
        <f>100*Voix!K99/Voix!$N99</f>
        <v>33.333333333333336</v>
      </c>
      <c r="L99" s="70">
        <f>100*Voix!L99/Voix!$N99</f>
        <v>0</v>
      </c>
      <c r="M99" s="71">
        <f>100*Voix!M99/Voix!$N99</f>
        <v>0</v>
      </c>
    </row>
    <row r="100" spans="1:13" s="13" customFormat="1" ht="15">
      <c r="A100" s="12" t="s">
        <v>146</v>
      </c>
      <c r="B100" s="14"/>
      <c r="C100" s="56">
        <f>100*Voix!C100/Voix!$N100</f>
        <v>19.10828025477707</v>
      </c>
      <c r="D100" s="57">
        <f>100*Voix!D100/Voix!$N100</f>
        <v>0</v>
      </c>
      <c r="E100" s="57">
        <f>100*Voix!E100/Voix!$N100</f>
        <v>15.286624203821656</v>
      </c>
      <c r="F100" s="57">
        <f>100*Voix!F100/Voix!$N100</f>
        <v>30.573248407643312</v>
      </c>
      <c r="G100" s="57"/>
      <c r="H100" s="57">
        <f>100*Voix!H100/Voix!$N100</f>
        <v>0</v>
      </c>
      <c r="I100" s="57">
        <f>100*Voix!I100/Voix!$N100</f>
        <v>0</v>
      </c>
      <c r="J100" s="57">
        <f>100*Voix!J100/Voix!$N100</f>
        <v>11.464968152866241</v>
      </c>
      <c r="K100" s="57">
        <f>100*Voix!K100/Voix!$N100</f>
        <v>15.286624203821656</v>
      </c>
      <c r="L100" s="57">
        <f>100*Voix!L100/Voix!$N100</f>
        <v>8.280254777070065</v>
      </c>
      <c r="M100" s="63">
        <f>100*Voix!M100/Voix!$N100</f>
        <v>0</v>
      </c>
    </row>
    <row r="101" spans="1:13" ht="15">
      <c r="A101" s="8" t="s">
        <v>65</v>
      </c>
      <c r="B101" s="8" t="s">
        <v>66</v>
      </c>
      <c r="C101" s="53">
        <f>100*Voix!C101/Voix!$N101</f>
        <v>22.330633962913353</v>
      </c>
      <c r="D101" s="54">
        <f>100*Voix!D101/Voix!$N101</f>
        <v>4.055199872199761</v>
      </c>
      <c r="E101" s="54">
        <f>100*Voix!E101/Voix!$N101</f>
        <v>3.0413999041498214</v>
      </c>
      <c r="F101" s="54">
        <f>100*Voix!F101/Voix!$N101</f>
        <v>25.943448394509506</v>
      </c>
      <c r="G101" s="54"/>
      <c r="H101" s="54">
        <f>100*Voix!H101/Voix!$N101</f>
        <v>0</v>
      </c>
      <c r="I101" s="54">
        <f>100*Voix!I101/Voix!$N101</f>
        <v>19.41580544871401</v>
      </c>
      <c r="J101" s="54">
        <f>100*Voix!J101/Voix!$N101</f>
        <v>0</v>
      </c>
      <c r="K101" s="54">
        <f>100*Voix!K101/Voix!$N101</f>
        <v>20.90394091696671</v>
      </c>
      <c r="L101" s="54">
        <f>100*Voix!L101/Voix!$N101</f>
        <v>3.0413999041498214</v>
      </c>
      <c r="M101" s="61">
        <f>100*Voix!M101/Voix!$N101</f>
        <v>1.2681715963970164</v>
      </c>
    </row>
    <row r="102" spans="1:13" ht="15">
      <c r="A102" s="8" t="s">
        <v>67</v>
      </c>
      <c r="B102" s="5" t="s">
        <v>125</v>
      </c>
      <c r="C102" s="53">
        <f>100*Voix!C102/Voix!$N102</f>
        <v>57.27699530516432</v>
      </c>
      <c r="D102" s="54">
        <f>100*Voix!D102/Voix!$N102</f>
        <v>0</v>
      </c>
      <c r="E102" s="54">
        <f>100*Voix!E102/Voix!$N102</f>
        <v>0</v>
      </c>
      <c r="F102" s="54">
        <f>100*Voix!F102/Voix!$N102</f>
        <v>0</v>
      </c>
      <c r="G102" s="54"/>
      <c r="H102" s="54">
        <f>100*Voix!H102/Voix!$N102</f>
        <v>0</v>
      </c>
      <c r="I102" s="54">
        <f>100*Voix!I102/Voix!$N102</f>
        <v>0</v>
      </c>
      <c r="J102" s="54">
        <f>100*Voix!J102/Voix!$N102</f>
        <v>0</v>
      </c>
      <c r="K102" s="54">
        <f>100*Voix!K102/Voix!$N102</f>
        <v>0</v>
      </c>
      <c r="L102" s="54">
        <f>100*Voix!L102/Voix!$N102</f>
        <v>42.72300469483568</v>
      </c>
      <c r="M102" s="61">
        <f>100*Voix!M102/Voix!$N102</f>
        <v>0</v>
      </c>
    </row>
    <row r="103" spans="1:13" ht="15">
      <c r="A103" s="8" t="s">
        <v>139</v>
      </c>
      <c r="B103" s="9" t="s">
        <v>122</v>
      </c>
      <c r="C103" s="53">
        <f>100*Voix!C103/Voix!$N103</f>
        <v>0</v>
      </c>
      <c r="D103" s="54">
        <f>100*Voix!D103/Voix!$N103</f>
        <v>0</v>
      </c>
      <c r="E103" s="54">
        <f>100*Voix!E103/Voix!$N103</f>
        <v>0</v>
      </c>
      <c r="F103" s="54">
        <f>100*Voix!F103/Voix!$N103</f>
        <v>58.13953488372093</v>
      </c>
      <c r="G103" s="54"/>
      <c r="H103" s="54">
        <f>100*Voix!H103/Voix!$N103</f>
        <v>0</v>
      </c>
      <c r="I103" s="54">
        <f>100*Voix!I103/Voix!$N103</f>
        <v>41.86046511627907</v>
      </c>
      <c r="J103" s="54">
        <f>100*Voix!J103/Voix!$N103</f>
        <v>0</v>
      </c>
      <c r="K103" s="54">
        <f>100*Voix!K103/Voix!$N103</f>
        <v>0</v>
      </c>
      <c r="L103" s="54">
        <f>100*Voix!L103/Voix!$N103</f>
        <v>0</v>
      </c>
      <c r="M103" s="61">
        <f>100*Voix!M103/Voix!$N103</f>
        <v>0</v>
      </c>
    </row>
    <row r="104" spans="1:13" ht="15">
      <c r="A104" s="8" t="s">
        <v>68</v>
      </c>
      <c r="B104" s="8" t="s">
        <v>126</v>
      </c>
      <c r="C104" s="53">
        <f>100*Voix!C104/Voix!$N104</f>
        <v>18.751481077062472</v>
      </c>
      <c r="D104" s="54">
        <f>100*Voix!D104/Voix!$N104</f>
        <v>6.112492159003787</v>
      </c>
      <c r="E104" s="54">
        <f>100*Voix!E104/Voix!$N104</f>
        <v>9.372023325511698</v>
      </c>
      <c r="F104" s="54">
        <f>100*Voix!F104/Voix!$N104</f>
        <v>25.19805775619729</v>
      </c>
      <c r="G104" s="54"/>
      <c r="H104" s="54">
        <f>100*Voix!H104/Voix!$N104</f>
        <v>0</v>
      </c>
      <c r="I104" s="54">
        <f>100*Voix!I104/Voix!$N104</f>
        <v>15.417140998536347</v>
      </c>
      <c r="J104" s="54">
        <f>100*Voix!J104/Voix!$N104</f>
        <v>0</v>
      </c>
      <c r="K104" s="54">
        <f>100*Voix!K104/Voix!$N104</f>
        <v>22.43802708918988</v>
      </c>
      <c r="L104" s="54">
        <f>100*Voix!L104/Voix!$N104</f>
        <v>2.083497897451386</v>
      </c>
      <c r="M104" s="61">
        <f>100*Voix!M104/Voix!$N104</f>
        <v>0.6272796970471389</v>
      </c>
    </row>
    <row r="105" spans="1:13" ht="15">
      <c r="A105" s="8" t="s">
        <v>69</v>
      </c>
      <c r="B105" s="8" t="s">
        <v>127</v>
      </c>
      <c r="C105" s="53">
        <f>100*Voix!C105/Voix!$N105</f>
        <v>3.5075161059413027</v>
      </c>
      <c r="D105" s="54">
        <f>100*Voix!D105/Voix!$N105</f>
        <v>1.5390121689334288</v>
      </c>
      <c r="E105" s="54">
        <f>100*Voix!E105/Voix!$N105</f>
        <v>1.467430207587688</v>
      </c>
      <c r="F105" s="54">
        <f>100*Voix!F105/Voix!$N105</f>
        <v>30.31496062992126</v>
      </c>
      <c r="G105" s="54"/>
      <c r="H105" s="54">
        <f>100*Voix!H105/Voix!$N105</f>
        <v>0</v>
      </c>
      <c r="I105" s="54">
        <f>100*Voix!I105/Voix!$N105</f>
        <v>14.495347172512528</v>
      </c>
      <c r="J105" s="54">
        <f>100*Voix!J105/Voix!$N105</f>
        <v>33.822476735862566</v>
      </c>
      <c r="K105" s="54">
        <f>100*Voix!K105/Voix!$N105</f>
        <v>7.37294201861131</v>
      </c>
      <c r="L105" s="54">
        <f>100*Voix!L105/Voix!$N105</f>
        <v>1.7537580529706513</v>
      </c>
      <c r="M105" s="61">
        <f>100*Voix!M105/Voix!$N105</f>
        <v>5.72655690765927</v>
      </c>
    </row>
    <row r="106" spans="1:13" s="13" customFormat="1" ht="15">
      <c r="A106" s="15" t="s">
        <v>148</v>
      </c>
      <c r="B106" s="16"/>
      <c r="C106" s="58">
        <f>100*Voix!C106/Voix!$N106</f>
        <v>13.95606258498533</v>
      </c>
      <c r="D106" s="59">
        <f>100*Voix!D106/Voix!$N106</f>
        <v>3.352174729836112</v>
      </c>
      <c r="E106" s="59">
        <f>100*Voix!E106/Voix!$N106</f>
        <v>5.464350891004079</v>
      </c>
      <c r="F106" s="59">
        <f>100*Voix!F106/Voix!$N106</f>
        <v>13.430703857439347</v>
      </c>
      <c r="G106" s="59"/>
      <c r="H106" s="59">
        <f>100*Voix!H106/Voix!$N106</f>
        <v>2.5998175051885775</v>
      </c>
      <c r="I106" s="59">
        <f>100*Voix!I106/Voix!$N106</f>
        <v>16.986602733843846</v>
      </c>
      <c r="J106" s="59">
        <f>100*Voix!J106/Voix!$N106</f>
        <v>15.577350962570671</v>
      </c>
      <c r="K106" s="59">
        <f>100*Voix!K106/Voix!$N106</f>
        <v>8.967045373219781</v>
      </c>
      <c r="L106" s="59">
        <f>100*Voix!L106/Voix!$N106</f>
        <v>14.821799184140843</v>
      </c>
      <c r="M106" s="60">
        <f>100*Voix!M106/Voix!$N106</f>
        <v>4.844092177771416</v>
      </c>
    </row>
    <row r="107" spans="1:13" s="10" customFormat="1" ht="15">
      <c r="A107" s="15" t="s">
        <v>153</v>
      </c>
      <c r="B107" s="16"/>
      <c r="C107" s="58">
        <f>100*Voix!C107/Voix!$N107</f>
        <v>22.331610410365858</v>
      </c>
      <c r="D107" s="59">
        <f>100*Voix!D107/Voix!$N107</f>
        <v>3.5187077066243186</v>
      </c>
      <c r="E107" s="59">
        <f>100*Voix!E107/Voix!$N107</f>
        <v>1.2834933190374558</v>
      </c>
      <c r="F107" s="59">
        <f>100*Voix!F107/Voix!$N107</f>
        <v>29.53218089679658</v>
      </c>
      <c r="G107" s="59">
        <f>100*Voix!G107/Voix!$N107</f>
        <v>7.470742340410467</v>
      </c>
      <c r="H107" s="59"/>
      <c r="I107" s="59">
        <f>100*Voix!I107/Voix!$N107</f>
        <v>17.71431172430535</v>
      </c>
      <c r="J107" s="59">
        <f>100*Voix!J107/Voix!$N107</f>
        <v>3.3165087039640717</v>
      </c>
      <c r="K107" s="59">
        <f>100*Voix!K107/Voix!$N107</f>
        <v>3.6107542761194784</v>
      </c>
      <c r="L107" s="59">
        <f>100*Voix!L107/Voix!$N107</f>
        <v>8.1651376146789</v>
      </c>
      <c r="M107" s="60">
        <f>100*Voix!M107/Voix!$N107</f>
        <v>3.056553007697521</v>
      </c>
    </row>
    <row r="108" spans="1:15" s="10" customFormat="1" ht="15">
      <c r="A108" s="15" t="s">
        <v>154</v>
      </c>
      <c r="B108" s="16"/>
      <c r="C108" s="58">
        <f>100*Voix!C108/Voix!$N108</f>
        <v>24.96071282341243</v>
      </c>
      <c r="D108" s="59">
        <f>100*Voix!D108/Voix!$N108</f>
        <v>2.9121254070073506</v>
      </c>
      <c r="E108" s="59">
        <f>100*Voix!E108/Voix!$N108</f>
        <v>0.46306225506443877</v>
      </c>
      <c r="F108" s="59">
        <f>100*Voix!F108/Voix!$N108</f>
        <v>31.688276238569674</v>
      </c>
      <c r="G108" s="59">
        <f>100*Voix!G108/Voix!$N108</f>
        <v>0.2907056093899277</v>
      </c>
      <c r="H108" s="59">
        <f>100*Voix!H108/Voix!$N108</f>
        <v>0.4593577570239233</v>
      </c>
      <c r="I108" s="59">
        <f>100*Voix!I108/Voix!$N108</f>
        <v>23.756555986663805</v>
      </c>
      <c r="J108" s="59">
        <f>100*Voix!J108/Voix!$N108</f>
        <v>0.03256058804032054</v>
      </c>
      <c r="K108" s="59">
        <f>100*Voix!K108/Voix!$N108</f>
        <v>8.470432256429254</v>
      </c>
      <c r="L108" s="59">
        <f>100*Voix!L108/Voix!$N108</f>
        <v>4.963637427128624</v>
      </c>
      <c r="M108" s="60">
        <f>100*Voix!M108/Voix!$N108</f>
        <v>2.0025736512702528</v>
      </c>
      <c r="O108" s="78"/>
    </row>
    <row r="109" spans="1:13" s="10" customFormat="1" ht="15">
      <c r="A109" s="15" t="s">
        <v>155</v>
      </c>
      <c r="B109" s="16"/>
      <c r="C109" s="58">
        <f>100*Voix!C109/Voix!$N109</f>
        <v>19.27205309693971</v>
      </c>
      <c r="D109" s="59">
        <f>100*Voix!D109/Voix!$N109</f>
        <v>3.3288646845030847</v>
      </c>
      <c r="E109" s="59">
        <f>100*Voix!E109/Voix!$N109</f>
        <v>2.9070727200537534</v>
      </c>
      <c r="F109" s="59">
        <f>100*Voix!F109/Voix!$N109</f>
        <v>23.08288207806487</v>
      </c>
      <c r="G109" s="59">
        <f>100*Voix!G109/Voix!$N109</f>
        <v>2.8766187160222345</v>
      </c>
      <c r="H109" s="59">
        <f>100*Voix!H109/Voix!$N109</f>
        <v>1.199445666116914</v>
      </c>
      <c r="I109" s="59">
        <f>100*Voix!I109/Voix!$N109</f>
        <v>18.586870075132857</v>
      </c>
      <c r="J109" s="59">
        <f>100*Voix!J109/Voix!$N109</f>
        <v>7.905933510475841</v>
      </c>
      <c r="K109" s="59">
        <f>100*Voix!K109/Voix!$N109</f>
        <v>6.848169781931464</v>
      </c>
      <c r="L109" s="59">
        <f>100*Voix!L109/Voix!$N109</f>
        <v>10.379062060961456</v>
      </c>
      <c r="M109" s="60">
        <f>100*Voix!M109/Voix!$N109</f>
        <v>3.6130276097978133</v>
      </c>
    </row>
    <row r="111" ht="15">
      <c r="A111" s="73" t="s">
        <v>152</v>
      </c>
    </row>
    <row r="112" spans="1:2" ht="17.25">
      <c r="A112" s="10" t="s">
        <v>144</v>
      </c>
      <c r="B112" s="10"/>
    </row>
    <row r="113" spans="1:2" ht="17.25">
      <c r="A113" s="10" t="s">
        <v>147</v>
      </c>
      <c r="B113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Jean-Eric</dc:creator>
  <cp:keywords/>
  <dc:description/>
  <cp:lastModifiedBy>FABIEN</cp:lastModifiedBy>
  <cp:lastPrinted>2014-12-16T09:59:43Z</cp:lastPrinted>
  <dcterms:created xsi:type="dcterms:W3CDTF">2014-12-15T11:12:09Z</dcterms:created>
  <dcterms:modified xsi:type="dcterms:W3CDTF">2014-12-22T11:34:25Z</dcterms:modified>
  <cp:category/>
  <cp:version/>
  <cp:contentType/>
  <cp:contentStatus/>
</cp:coreProperties>
</file>